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oltenesti\"/>
    </mc:Choice>
  </mc:AlternateContent>
  <xr:revisionPtr revIDLastSave="0" documentId="8_{1A5CDF24-78C9-4B90-94B7-751CF806788B}" xr6:coauthVersionLast="45" xr6:coauthVersionMax="45" xr10:uidLastSave="{00000000-0000-0000-0000-000000000000}"/>
  <bookViews>
    <workbookView xWindow="2508" yWindow="2508" windowWidth="17280" windowHeight="8964" xr2:uid="{A0FB5CF9-9137-4245-8BA3-38A3CFFBCD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E29" i="1"/>
  <c r="E42" i="1" s="1"/>
  <c r="E43" i="1" s="1"/>
  <c r="E71" i="1" s="1"/>
  <c r="F29" i="1"/>
  <c r="F42" i="1" s="1"/>
  <c r="E38" i="1"/>
  <c r="F38" i="1"/>
  <c r="E50" i="1"/>
  <c r="F50" i="1"/>
  <c r="E69" i="1"/>
  <c r="F69" i="1"/>
  <c r="E70" i="1"/>
  <c r="F70" i="1"/>
  <c r="E78" i="1"/>
  <c r="F78" i="1"/>
  <c r="F43" i="1" l="1"/>
  <c r="F71" i="1" s="1"/>
</calcChain>
</file>

<file path=xl/sharedStrings.xml><?xml version="1.0" encoding="utf-8"?>
<sst xmlns="http://schemas.openxmlformats.org/spreadsheetml/2006/main" count="308" uniqueCount="190">
  <si>
    <t>CENTRALIZAT</t>
  </si>
  <si>
    <t xml:space="preserve"> </t>
  </si>
  <si>
    <t>Bilant</t>
  </si>
  <si>
    <t>Trimestrul: 3, Anul: 2020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</si>
  <si>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</si>
  <si>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</si>
  <si>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</si>
  <si>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</si>
  <si>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</si>
  <si>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</si>
  <si>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</si>
  <si>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</si>
  <si>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</si>
  <si>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</si>
  <si>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</si>
  <si>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</si>
  <si>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</si>
  <si>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</si>
  <si>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</si>
  <si>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</si>
  <si>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</si>
  <si>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</si>
  <si>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</si>
  <si>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</si>
  <si>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</si>
  <si>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</si>
  <si>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</si>
  <si>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</si>
  <si>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</si>
  <si>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</si>
  <si>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</si>
  <si>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</si>
  <si>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</si>
  <si>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</si>
  <si>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</si>
  <si>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</si>
  <si>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</si>
  <si>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</si>
  <si>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</si>
  <si>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</si>
  <si>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</si>
  <si>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</si>
  <si>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</si>
  <si>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</si>
  <si>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</si>
  <si>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</si>
  <si>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</si>
  <si>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</si>
  <si>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</si>
  <si>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</si>
  <si>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</si>
  <si>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</si>
  <si>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</si>
  <si>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</si>
  <si>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</si>
  <si>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</si>
  <si>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</si>
  <si>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</si>
  <si>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</si>
  <si>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</si>
  <si>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</si>
  <si>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</si>
  <si>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</si>
  <si>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</si>
  <si>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</si>
  <si>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</si>
  <si>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</si>
  <si>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</si>
  <si>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</si>
  <si>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</si>
  <si>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</si>
  <si>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</si>
  <si>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</si>
  <si>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</si>
  <si>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</si>
  <si>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</si>
  <si>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</si>
  <si>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</si>
  <si>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</si>
  <si>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</si>
  <si>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</si>
  <si>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</si>
  <si>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</si>
  <si>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</si>
  <si>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</si>
  <si>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</si>
  <si>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</si>
  <si>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</si>
  <si>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</si>
  <si>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</si>
  <si>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</si>
  <si>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</si>
  <si>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</si>
  <si>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</si>
  <si>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</si>
  <si>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</si>
  <si>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</si>
  <si>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</si>
  <si>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</si>
  <si>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</si>
  <si>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</si>
  <si>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</si>
  <si>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</si>
  <si>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</si>
  <si>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</si>
  <si>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</si>
  <si>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</si>
  <si>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</si>
  <si>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</si>
  <si>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</si>
  <si>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</si>
  <si>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</si>
  <si>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</si>
  <si>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</si>
  <si>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</si>
  <si>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</si>
  <si>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</si>
  <si>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</si>
  <si>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</si>
  <si>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</si>
  <si>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</si>
  <si>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</si>
  <si>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</si>
  <si>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</si>
  <si>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</si>
  <si>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</si>
  <si>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</si>
  <si>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</si>
  <si>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</si>
  <si>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</si>
  <si>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</si>
  <si>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</si>
  <si>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</si>
  <si>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</si>
  <si>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</si>
  <si>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</si>
  <si>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</si>
  <si>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</si>
  <si>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</si>
  <si>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</si>
  <si>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</si>
  <si>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</si>
  <si>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</si>
  <si>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</si>
  <si>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</si>
  <si>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</si>
  <si>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</si>
  <si>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</si>
  <si>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</si>
  <si>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</si>
  <si>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</si>
  <si>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</si>
  <si>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</si>
  <si>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</si>
  <si>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</si>
  <si>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</si>
  <si>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</si>
  <si>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</si>
  <si>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</si>
  <si>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</si>
  <si>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</si>
  <si>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</si>
  <si>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</si>
  <si>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</si>
  <si>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</si>
  <si>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</si>
  <si>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</si>
  <si>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</si>
  <si>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</si>
  <si>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</si>
  <si>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</si>
  <si>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</si>
  <si>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</si>
  <si>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</si>
  <si>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</si>
  <si>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</si>
  <si>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</si>
  <si>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</si>
  <si>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</si>
  <si>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</si>
  <si>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</si>
  <si>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</si>
  <si>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</si>
  <si>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</si>
  <si>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</si>
  <si>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</si>
  <si>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GALERU CONSTANTIN</t>
  </si>
  <si>
    <t>,</t>
  </si>
  <si>
    <t>CONTABIL,</t>
  </si>
  <si>
    <t>BRASOVEANU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</si>
</sst>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38B9-5C6E-4BAA-9EF9-E0D21615FE28}">
  <dimension ref="A1:J159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3">
      <c r="A6" s="9" t="s">
        <v>10</v>
      </c>
      <c r="B6" s="9" t="s">
        <v>10</v>
      </c>
      <c r="C6" s="9" t="s">
        <v>11</v>
      </c>
      <c r="D6" s="9" t="s">
        <v>12</v>
      </c>
      <c r="E6" s="10"/>
      <c r="F6" s="10"/>
    </row>
    <row r="7" spans="1:6" s="6" customFormat="1" x14ac:dyDescent="0.3">
      <c r="A7" s="9" t="s">
        <v>13</v>
      </c>
      <c r="B7" s="9" t="s">
        <v>13</v>
      </c>
      <c r="C7" s="9" t="s">
        <v>14</v>
      </c>
      <c r="D7" s="9" t="s">
        <v>15</v>
      </c>
      <c r="E7" s="10"/>
      <c r="F7" s="10"/>
    </row>
    <row r="8" spans="1:6" s="6" customFormat="1" ht="31.8" x14ac:dyDescent="0.3">
      <c r="A8" s="9" t="s">
        <v>16</v>
      </c>
      <c r="B8" s="9" t="s">
        <v>16</v>
      </c>
      <c r="C8" s="9" t="s">
        <v>17</v>
      </c>
      <c r="D8" s="9" t="s">
        <v>18</v>
      </c>
      <c r="E8" s="10">
        <v>789443</v>
      </c>
      <c r="F8" s="10">
        <v>1422221</v>
      </c>
    </row>
    <row r="9" spans="1:6" s="6" customFormat="1" ht="42" x14ac:dyDescent="0.3">
      <c r="A9" s="9" t="s">
        <v>19</v>
      </c>
      <c r="B9" s="9" t="s">
        <v>19</v>
      </c>
      <c r="C9" s="9" t="s">
        <v>20</v>
      </c>
      <c r="D9" s="9" t="s">
        <v>21</v>
      </c>
      <c r="E9" s="10">
        <v>591594</v>
      </c>
      <c r="F9" s="10">
        <v>512577</v>
      </c>
    </row>
    <row r="10" spans="1:6" s="6" customFormat="1" ht="21.6" x14ac:dyDescent="0.3">
      <c r="A10" s="9" t="s">
        <v>22</v>
      </c>
      <c r="B10" s="9" t="s">
        <v>22</v>
      </c>
      <c r="C10" s="9" t="s">
        <v>23</v>
      </c>
      <c r="D10" s="9" t="s">
        <v>24</v>
      </c>
      <c r="E10" s="10">
        <v>23287566</v>
      </c>
      <c r="F10" s="10">
        <v>28171464</v>
      </c>
    </row>
    <row r="11" spans="1:6" s="6" customFormat="1" x14ac:dyDescent="0.3">
      <c r="A11" s="9" t="s">
        <v>25</v>
      </c>
      <c r="B11" s="9" t="s">
        <v>25</v>
      </c>
      <c r="C11" s="9" t="s">
        <v>26</v>
      </c>
      <c r="D11" s="9" t="s">
        <v>27</v>
      </c>
      <c r="E11" s="10">
        <v>0</v>
      </c>
      <c r="F11" s="10">
        <v>0</v>
      </c>
    </row>
    <row r="12" spans="1:6" s="6" customFormat="1" ht="42" x14ac:dyDescent="0.3">
      <c r="A12" s="9" t="s">
        <v>28</v>
      </c>
      <c r="B12" s="9" t="s">
        <v>28</v>
      </c>
      <c r="C12" s="9" t="s">
        <v>29</v>
      </c>
      <c r="D12" s="9" t="s">
        <v>30</v>
      </c>
      <c r="E12" s="10">
        <v>0</v>
      </c>
      <c r="F12" s="10">
        <v>0</v>
      </c>
    </row>
    <row r="13" spans="1:6" s="6" customFormat="1" ht="21.6" x14ac:dyDescent="0.3">
      <c r="A13" s="9" t="s">
        <v>31</v>
      </c>
      <c r="B13" s="9" t="s">
        <v>31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ht="31.8" x14ac:dyDescent="0.3">
      <c r="A14" s="9" t="s">
        <v>34</v>
      </c>
      <c r="B14" s="9" t="s">
        <v>34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ht="31.8" x14ac:dyDescent="0.3">
      <c r="A15" s="9" t="s">
        <v>37</v>
      </c>
      <c r="B15" s="9" t="s">
        <v>37</v>
      </c>
      <c r="C15" s="9" t="s">
        <v>38</v>
      </c>
      <c r="D15" s="9" t="s">
        <v>37</v>
      </c>
      <c r="E15" s="10">
        <v>0</v>
      </c>
      <c r="F15" s="10">
        <v>0</v>
      </c>
    </row>
    <row r="16" spans="1:6" s="6" customFormat="1" x14ac:dyDescent="0.3">
      <c r="A16" s="9" t="s">
        <v>39</v>
      </c>
      <c r="B16" s="9" t="s">
        <v>39</v>
      </c>
      <c r="C16" s="9" t="s">
        <v>40</v>
      </c>
      <c r="D16" s="9" t="s">
        <v>41</v>
      </c>
      <c r="E16" s="10">
        <f>E8+E9+E10+E11+E12+E14</f>
        <v>24668603</v>
      </c>
      <c r="F16" s="10">
        <f>F8+F9+F10+F11+F12+F14</f>
        <v>30106262</v>
      </c>
    </row>
    <row r="17" spans="1:6" s="6" customFormat="1" x14ac:dyDescent="0.3">
      <c r="A17" s="9" t="s">
        <v>42</v>
      </c>
      <c r="B17" s="9" t="s">
        <v>42</v>
      </c>
      <c r="C17" s="9" t="s">
        <v>43</v>
      </c>
      <c r="D17" s="9" t="s">
        <v>44</v>
      </c>
      <c r="E17" s="10"/>
      <c r="F17" s="10"/>
    </row>
    <row r="18" spans="1:6" s="6" customFormat="1" ht="93" x14ac:dyDescent="0.3">
      <c r="A18" s="9" t="s">
        <v>45</v>
      </c>
      <c r="B18" s="9" t="s">
        <v>45</v>
      </c>
      <c r="C18" s="9" t="s">
        <v>46</v>
      </c>
      <c r="D18" s="9" t="s">
        <v>47</v>
      </c>
      <c r="E18" s="10">
        <v>843872</v>
      </c>
      <c r="F18" s="10">
        <v>1027215</v>
      </c>
    </row>
    <row r="19" spans="1:6" s="6" customFormat="1" ht="21.6" x14ac:dyDescent="0.3">
      <c r="A19" s="9" t="s">
        <v>48</v>
      </c>
      <c r="B19" s="9" t="s">
        <v>48</v>
      </c>
      <c r="C19" s="9" t="s">
        <v>49</v>
      </c>
      <c r="D19" s="9" t="s">
        <v>50</v>
      </c>
      <c r="E19" s="10"/>
      <c r="F19" s="10"/>
    </row>
    <row r="20" spans="1:6" s="6" customFormat="1" ht="62.4" x14ac:dyDescent="0.3">
      <c r="A20" s="9" t="s">
        <v>41</v>
      </c>
      <c r="B20" s="9" t="s">
        <v>41</v>
      </c>
      <c r="C20" s="9" t="s">
        <v>51</v>
      </c>
      <c r="D20" s="9" t="s">
        <v>52</v>
      </c>
      <c r="E20" s="10">
        <v>13540</v>
      </c>
      <c r="F20" s="10">
        <v>13303</v>
      </c>
    </row>
    <row r="21" spans="1:6" s="6" customFormat="1" ht="21.6" x14ac:dyDescent="0.3">
      <c r="A21" s="9" t="s">
        <v>53</v>
      </c>
      <c r="B21" s="9" t="s">
        <v>53</v>
      </c>
      <c r="C21" s="9" t="s">
        <v>54</v>
      </c>
      <c r="D21" s="9" t="s">
        <v>55</v>
      </c>
      <c r="E21" s="10">
        <v>0</v>
      </c>
      <c r="F21" s="10">
        <v>0</v>
      </c>
    </row>
    <row r="22" spans="1:6" s="6" customFormat="1" ht="31.8" x14ac:dyDescent="0.3">
      <c r="A22" s="9" t="s">
        <v>56</v>
      </c>
      <c r="B22" s="9" t="s">
        <v>56</v>
      </c>
      <c r="C22" s="9" t="s">
        <v>57</v>
      </c>
      <c r="D22" s="9" t="s">
        <v>58</v>
      </c>
      <c r="E22" s="10">
        <v>12894</v>
      </c>
      <c r="F22" s="10">
        <v>13303</v>
      </c>
    </row>
    <row r="23" spans="1:6" s="6" customFormat="1" x14ac:dyDescent="0.3">
      <c r="A23" s="9" t="s">
        <v>44</v>
      </c>
      <c r="B23" s="9" t="s">
        <v>44</v>
      </c>
      <c r="C23" s="9" t="s">
        <v>59</v>
      </c>
      <c r="D23" s="9" t="s">
        <v>60</v>
      </c>
      <c r="E23" s="10">
        <v>0</v>
      </c>
      <c r="F23" s="10">
        <v>0</v>
      </c>
    </row>
    <row r="24" spans="1:6" s="6" customFormat="1" ht="72.599999999999994" x14ac:dyDescent="0.3">
      <c r="A24" s="9" t="s">
        <v>47</v>
      </c>
      <c r="B24" s="9" t="s">
        <v>47</v>
      </c>
      <c r="C24" s="9" t="s">
        <v>61</v>
      </c>
      <c r="D24" s="9" t="s">
        <v>62</v>
      </c>
      <c r="E24" s="10">
        <v>877550</v>
      </c>
      <c r="F24" s="10">
        <v>1087129</v>
      </c>
    </row>
    <row r="25" spans="1:6" s="6" customFormat="1" ht="31.8" x14ac:dyDescent="0.3">
      <c r="A25" s="9" t="s">
        <v>50</v>
      </c>
      <c r="B25" s="9" t="s">
        <v>50</v>
      </c>
      <c r="C25" s="9" t="s">
        <v>63</v>
      </c>
      <c r="D25" s="9" t="s">
        <v>64</v>
      </c>
      <c r="E25" s="10">
        <v>877550</v>
      </c>
      <c r="F25" s="10">
        <v>1087129</v>
      </c>
    </row>
    <row r="26" spans="1:6" s="6" customFormat="1" ht="93" x14ac:dyDescent="0.3">
      <c r="A26" s="9" t="s">
        <v>52</v>
      </c>
      <c r="B26" s="9" t="s">
        <v>52</v>
      </c>
      <c r="C26" s="9" t="s">
        <v>65</v>
      </c>
      <c r="D26" s="9" t="s">
        <v>66</v>
      </c>
      <c r="E26" s="10">
        <v>0</v>
      </c>
      <c r="F26" s="10">
        <v>0</v>
      </c>
    </row>
    <row r="27" spans="1:6" s="6" customFormat="1" ht="31.8" x14ac:dyDescent="0.3">
      <c r="A27" s="9" t="s">
        <v>58</v>
      </c>
      <c r="B27" s="9" t="s">
        <v>58</v>
      </c>
      <c r="C27" s="9" t="s">
        <v>67</v>
      </c>
      <c r="D27" s="9" t="s">
        <v>68</v>
      </c>
      <c r="E27" s="10">
        <v>0</v>
      </c>
      <c r="F27" s="10">
        <v>0</v>
      </c>
    </row>
    <row r="28" spans="1:6" s="6" customFormat="1" ht="52.2" x14ac:dyDescent="0.3">
      <c r="A28" s="9" t="s">
        <v>62</v>
      </c>
      <c r="B28" s="9" t="s">
        <v>62</v>
      </c>
      <c r="C28" s="9" t="s">
        <v>69</v>
      </c>
      <c r="D28" s="9" t="s">
        <v>70</v>
      </c>
      <c r="E28" s="10">
        <v>0</v>
      </c>
      <c r="F28" s="10">
        <v>0</v>
      </c>
    </row>
    <row r="29" spans="1:6" s="6" customFormat="1" x14ac:dyDescent="0.3">
      <c r="A29" s="9" t="s">
        <v>64</v>
      </c>
      <c r="B29" s="9" t="s">
        <v>64</v>
      </c>
      <c r="C29" s="9" t="s">
        <v>71</v>
      </c>
      <c r="D29" s="9" t="s">
        <v>72</v>
      </c>
      <c r="E29" s="10">
        <f>E20+E24+E26+E28</f>
        <v>891090</v>
      </c>
      <c r="F29" s="10">
        <f>F20+F24+F26+F28</f>
        <v>1100432</v>
      </c>
    </row>
    <row r="30" spans="1:6" s="6" customFormat="1" x14ac:dyDescent="0.3">
      <c r="A30" s="9" t="s">
        <v>66</v>
      </c>
      <c r="B30" s="9" t="s">
        <v>66</v>
      </c>
      <c r="C30" s="9" t="s">
        <v>73</v>
      </c>
      <c r="D30" s="9" t="s">
        <v>74</v>
      </c>
      <c r="E30" s="10">
        <v>0</v>
      </c>
      <c r="F30" s="10">
        <v>0</v>
      </c>
    </row>
    <row r="31" spans="1:6" s="6" customFormat="1" x14ac:dyDescent="0.3">
      <c r="A31" s="9" t="s">
        <v>68</v>
      </c>
      <c r="B31" s="9" t="s">
        <v>68</v>
      </c>
      <c r="C31" s="9" t="s">
        <v>75</v>
      </c>
      <c r="D31" s="9" t="s">
        <v>76</v>
      </c>
      <c r="E31" s="10"/>
      <c r="F31" s="10"/>
    </row>
    <row r="32" spans="1:6" s="6" customFormat="1" ht="103.2" x14ac:dyDescent="0.3">
      <c r="A32" s="9" t="s">
        <v>70</v>
      </c>
      <c r="B32" s="9" t="s">
        <v>70</v>
      </c>
      <c r="C32" s="9" t="s">
        <v>77</v>
      </c>
      <c r="D32" s="9" t="s">
        <v>78</v>
      </c>
      <c r="E32" s="10">
        <v>18235</v>
      </c>
      <c r="F32" s="10">
        <v>841878</v>
      </c>
    </row>
    <row r="33" spans="1:6" s="6" customFormat="1" ht="31.8" x14ac:dyDescent="0.3">
      <c r="A33" s="9" t="s">
        <v>79</v>
      </c>
      <c r="B33" s="9" t="s">
        <v>79</v>
      </c>
      <c r="C33" s="9" t="s">
        <v>80</v>
      </c>
      <c r="D33" s="9" t="s">
        <v>81</v>
      </c>
      <c r="E33" s="10">
        <v>17759</v>
      </c>
      <c r="F33" s="10">
        <v>7014</v>
      </c>
    </row>
    <row r="34" spans="1:6" s="6" customFormat="1" x14ac:dyDescent="0.3">
      <c r="A34" s="9" t="s">
        <v>82</v>
      </c>
      <c r="B34" s="9" t="s">
        <v>82</v>
      </c>
      <c r="C34" s="9" t="s">
        <v>83</v>
      </c>
      <c r="D34" s="9" t="s">
        <v>84</v>
      </c>
      <c r="E34" s="10"/>
      <c r="F34" s="10"/>
    </row>
    <row r="35" spans="1:6" s="6" customFormat="1" ht="82.8" x14ac:dyDescent="0.3">
      <c r="A35" s="9" t="s">
        <v>72</v>
      </c>
      <c r="B35" s="9" t="s">
        <v>72</v>
      </c>
      <c r="C35" s="9" t="s">
        <v>85</v>
      </c>
      <c r="D35" s="9" t="s">
        <v>86</v>
      </c>
      <c r="E35" s="10">
        <v>12921</v>
      </c>
      <c r="F35" s="10">
        <v>14961</v>
      </c>
    </row>
    <row r="36" spans="1:6" s="6" customFormat="1" x14ac:dyDescent="0.3">
      <c r="A36" s="9" t="s">
        <v>74</v>
      </c>
      <c r="B36" s="9" t="s">
        <v>74</v>
      </c>
      <c r="C36" s="9" t="s">
        <v>87</v>
      </c>
      <c r="D36" s="9" t="s">
        <v>88</v>
      </c>
      <c r="E36" s="10">
        <v>0</v>
      </c>
      <c r="F36" s="10">
        <v>0</v>
      </c>
    </row>
    <row r="37" spans="1:6" s="6" customFormat="1" x14ac:dyDescent="0.3">
      <c r="A37" s="9" t="s">
        <v>76</v>
      </c>
      <c r="B37" s="9" t="s">
        <v>76</v>
      </c>
      <c r="C37" s="9" t="s">
        <v>83</v>
      </c>
      <c r="D37" s="9" t="s">
        <v>89</v>
      </c>
      <c r="E37" s="10"/>
      <c r="F37" s="10"/>
    </row>
    <row r="38" spans="1:6" s="6" customFormat="1" x14ac:dyDescent="0.3">
      <c r="A38" s="9" t="s">
        <v>78</v>
      </c>
      <c r="B38" s="9" t="s">
        <v>78</v>
      </c>
      <c r="C38" s="9" t="s">
        <v>90</v>
      </c>
      <c r="D38" s="9" t="s">
        <v>91</v>
      </c>
      <c r="E38" s="10">
        <f>E32+E33+E35+E36</f>
        <v>48915</v>
      </c>
      <c r="F38" s="10">
        <f>F32+F33+F35+F36</f>
        <v>863853</v>
      </c>
    </row>
    <row r="39" spans="1:6" s="6" customFormat="1" ht="31.8" x14ac:dyDescent="0.3">
      <c r="A39" s="9" t="s">
        <v>84</v>
      </c>
      <c r="B39" s="9" t="s">
        <v>84</v>
      </c>
      <c r="C39" s="9" t="s">
        <v>92</v>
      </c>
      <c r="D39" s="9" t="s">
        <v>93</v>
      </c>
      <c r="E39" s="10">
        <v>0</v>
      </c>
      <c r="F39" s="10">
        <v>0</v>
      </c>
    </row>
    <row r="40" spans="1:6" s="6" customFormat="1" ht="21.6" x14ac:dyDescent="0.3">
      <c r="A40" s="9" t="s">
        <v>86</v>
      </c>
      <c r="B40" s="9" t="s">
        <v>86</v>
      </c>
      <c r="C40" s="9" t="s">
        <v>94</v>
      </c>
      <c r="D40" s="9" t="s">
        <v>95</v>
      </c>
      <c r="E40" s="10">
        <v>0</v>
      </c>
      <c r="F40" s="10">
        <v>0</v>
      </c>
    </row>
    <row r="41" spans="1:6" s="6" customFormat="1" x14ac:dyDescent="0.3">
      <c r="A41" s="9" t="s">
        <v>89</v>
      </c>
      <c r="B41" s="9" t="s">
        <v>89</v>
      </c>
      <c r="C41" s="9" t="s">
        <v>96</v>
      </c>
      <c r="D41" s="9" t="s">
        <v>97</v>
      </c>
      <c r="E41" s="10">
        <v>0</v>
      </c>
      <c r="F41" s="10">
        <v>0</v>
      </c>
    </row>
    <row r="42" spans="1:6" s="6" customFormat="1" x14ac:dyDescent="0.3">
      <c r="A42" s="9" t="s">
        <v>98</v>
      </c>
      <c r="B42" s="9" t="s">
        <v>98</v>
      </c>
      <c r="C42" s="9" t="s">
        <v>99</v>
      </c>
      <c r="D42" s="9" t="s">
        <v>100</v>
      </c>
      <c r="E42" s="10">
        <f>E18+E29+E30+E38+E39+E40+E41</f>
        <v>1783877</v>
      </c>
      <c r="F42" s="10">
        <f>F18+F29+F30+F38+F39+F40+F41</f>
        <v>2991500</v>
      </c>
    </row>
    <row r="43" spans="1:6" s="6" customFormat="1" x14ac:dyDescent="0.3">
      <c r="A43" s="9" t="s">
        <v>101</v>
      </c>
      <c r="B43" s="9" t="s">
        <v>101</v>
      </c>
      <c r="C43" s="9" t="s">
        <v>102</v>
      </c>
      <c r="D43" s="9" t="s">
        <v>103</v>
      </c>
      <c r="E43" s="10">
        <f>E16+E42</f>
        <v>26452480</v>
      </c>
      <c r="F43" s="10">
        <f>F16+F42</f>
        <v>33097762</v>
      </c>
    </row>
    <row r="44" spans="1:6" s="6" customFormat="1" x14ac:dyDescent="0.3">
      <c r="A44" s="9" t="s">
        <v>104</v>
      </c>
      <c r="B44" s="9" t="s">
        <v>104</v>
      </c>
      <c r="C44" s="9" t="s">
        <v>105</v>
      </c>
      <c r="D44" s="9" t="s">
        <v>106</v>
      </c>
      <c r="E44" s="10"/>
      <c r="F44" s="10"/>
    </row>
    <row r="45" spans="1:6" s="6" customFormat="1" ht="21.6" x14ac:dyDescent="0.3">
      <c r="A45" s="9" t="s">
        <v>91</v>
      </c>
      <c r="B45" s="9" t="s">
        <v>91</v>
      </c>
      <c r="C45" s="9" t="s">
        <v>107</v>
      </c>
      <c r="D45" s="9" t="s">
        <v>108</v>
      </c>
      <c r="E45" s="10"/>
      <c r="F45" s="10"/>
    </row>
    <row r="46" spans="1:6" s="6" customFormat="1" ht="42" x14ac:dyDescent="0.3">
      <c r="A46" s="9" t="s">
        <v>93</v>
      </c>
      <c r="B46" s="9" t="s">
        <v>93</v>
      </c>
      <c r="C46" s="9" t="s">
        <v>109</v>
      </c>
      <c r="D46" s="9" t="s">
        <v>110</v>
      </c>
      <c r="E46" s="10">
        <v>0</v>
      </c>
      <c r="F46" s="10">
        <v>0</v>
      </c>
    </row>
    <row r="47" spans="1:6" s="6" customFormat="1" x14ac:dyDescent="0.3">
      <c r="A47" s="9" t="s">
        <v>97</v>
      </c>
      <c r="B47" s="9" t="s">
        <v>97</v>
      </c>
      <c r="C47" s="9" t="s">
        <v>111</v>
      </c>
      <c r="D47" s="9" t="s">
        <v>112</v>
      </c>
      <c r="E47" s="10">
        <v>0</v>
      </c>
      <c r="F47" s="10">
        <v>0</v>
      </c>
    </row>
    <row r="48" spans="1:6" s="6" customFormat="1" ht="42" x14ac:dyDescent="0.3">
      <c r="A48" s="9" t="s">
        <v>113</v>
      </c>
      <c r="B48" s="9" t="s">
        <v>113</v>
      </c>
      <c r="C48" s="9" t="s">
        <v>114</v>
      </c>
      <c r="D48" s="9" t="s">
        <v>115</v>
      </c>
      <c r="E48" s="10">
        <v>0</v>
      </c>
      <c r="F48" s="10">
        <v>0</v>
      </c>
    </row>
    <row r="49" spans="1:6" s="6" customFormat="1" x14ac:dyDescent="0.3">
      <c r="A49" s="9" t="s">
        <v>116</v>
      </c>
      <c r="B49" s="9" t="s">
        <v>116</v>
      </c>
      <c r="C49" s="9" t="s">
        <v>117</v>
      </c>
      <c r="D49" s="9" t="s">
        <v>118</v>
      </c>
      <c r="E49" s="10">
        <v>0</v>
      </c>
      <c r="F49" s="10">
        <v>0</v>
      </c>
    </row>
    <row r="50" spans="1:6" s="6" customFormat="1" x14ac:dyDescent="0.3">
      <c r="A50" s="9" t="s">
        <v>100</v>
      </c>
      <c r="B50" s="9" t="s">
        <v>100</v>
      </c>
      <c r="C50" s="9" t="s">
        <v>119</v>
      </c>
      <c r="D50" s="9" t="s">
        <v>120</v>
      </c>
      <c r="E50" s="10">
        <f>E46+E48+E49</f>
        <v>0</v>
      </c>
      <c r="F50" s="10">
        <f>F46+F48+F49</f>
        <v>0</v>
      </c>
    </row>
    <row r="51" spans="1:6" s="6" customFormat="1" ht="21.6" x14ac:dyDescent="0.3">
      <c r="A51" s="9" t="s">
        <v>103</v>
      </c>
      <c r="B51" s="9" t="s">
        <v>103</v>
      </c>
      <c r="C51" s="9" t="s">
        <v>121</v>
      </c>
      <c r="D51" s="9" t="s">
        <v>122</v>
      </c>
      <c r="E51" s="10"/>
      <c r="F51" s="10"/>
    </row>
    <row r="52" spans="1:6" s="6" customFormat="1" ht="52.2" x14ac:dyDescent="0.3">
      <c r="A52" s="9" t="s">
        <v>123</v>
      </c>
      <c r="B52" s="9" t="s">
        <v>123</v>
      </c>
      <c r="C52" s="9" t="s">
        <v>124</v>
      </c>
      <c r="D52" s="9" t="s">
        <v>125</v>
      </c>
      <c r="E52" s="10">
        <v>0</v>
      </c>
      <c r="F52" s="10">
        <v>414329</v>
      </c>
    </row>
    <row r="53" spans="1:6" s="6" customFormat="1" ht="21.6" x14ac:dyDescent="0.3">
      <c r="A53" s="9" t="s">
        <v>126</v>
      </c>
      <c r="B53" s="9" t="s">
        <v>126</v>
      </c>
      <c r="C53" s="9" t="s">
        <v>127</v>
      </c>
      <c r="D53" s="9" t="s">
        <v>128</v>
      </c>
      <c r="E53" s="10">
        <v>0</v>
      </c>
      <c r="F53" s="10">
        <v>0</v>
      </c>
    </row>
    <row r="54" spans="1:6" s="6" customFormat="1" ht="31.8" x14ac:dyDescent="0.3">
      <c r="A54" s="9" t="s">
        <v>129</v>
      </c>
      <c r="B54" s="9" t="s">
        <v>129</v>
      </c>
      <c r="C54" s="9" t="s">
        <v>130</v>
      </c>
      <c r="D54" s="9" t="s">
        <v>131</v>
      </c>
      <c r="E54" s="10">
        <v>0</v>
      </c>
      <c r="F54" s="10">
        <v>414329</v>
      </c>
    </row>
    <row r="55" spans="1:6" s="6" customFormat="1" x14ac:dyDescent="0.3">
      <c r="A55" s="9" t="s">
        <v>106</v>
      </c>
      <c r="B55" s="9" t="s">
        <v>106</v>
      </c>
      <c r="C55" s="9" t="s">
        <v>132</v>
      </c>
      <c r="D55" s="9" t="s">
        <v>133</v>
      </c>
      <c r="E55" s="10">
        <v>0</v>
      </c>
      <c r="F55" s="10">
        <v>0</v>
      </c>
    </row>
    <row r="56" spans="1:6" s="6" customFormat="1" ht="62.4" x14ac:dyDescent="0.3">
      <c r="A56" s="9" t="s">
        <v>108</v>
      </c>
      <c r="B56" s="9" t="s">
        <v>108</v>
      </c>
      <c r="C56" s="9" t="s">
        <v>134</v>
      </c>
      <c r="D56" s="9" t="s">
        <v>135</v>
      </c>
      <c r="E56" s="10">
        <v>49101</v>
      </c>
      <c r="F56" s="10">
        <v>50952</v>
      </c>
    </row>
    <row r="57" spans="1:6" s="6" customFormat="1" x14ac:dyDescent="0.3">
      <c r="A57" s="9" t="s">
        <v>110</v>
      </c>
      <c r="B57" s="9" t="s">
        <v>110</v>
      </c>
      <c r="C57" s="9" t="s">
        <v>136</v>
      </c>
      <c r="D57" s="9" t="s">
        <v>137</v>
      </c>
      <c r="E57" s="10"/>
      <c r="F57" s="10"/>
    </row>
    <row r="58" spans="1:6" s="6" customFormat="1" ht="21.6" x14ac:dyDescent="0.3">
      <c r="A58" s="9" t="s">
        <v>112</v>
      </c>
      <c r="B58" s="9" t="s">
        <v>112</v>
      </c>
      <c r="C58" s="9" t="s">
        <v>138</v>
      </c>
      <c r="D58" s="9" t="s">
        <v>139</v>
      </c>
      <c r="E58" s="10">
        <v>37129</v>
      </c>
      <c r="F58" s="10">
        <v>38693</v>
      </c>
    </row>
    <row r="59" spans="1:6" s="6" customFormat="1" ht="21.6" x14ac:dyDescent="0.3">
      <c r="A59" s="9" t="s">
        <v>115</v>
      </c>
      <c r="B59" s="9" t="s">
        <v>115</v>
      </c>
      <c r="C59" s="9" t="s">
        <v>140</v>
      </c>
      <c r="D59" s="9" t="s">
        <v>141</v>
      </c>
      <c r="E59" s="10">
        <v>0</v>
      </c>
      <c r="F59" s="10">
        <v>0</v>
      </c>
    </row>
    <row r="60" spans="1:6" s="6" customFormat="1" ht="82.8" x14ac:dyDescent="0.3">
      <c r="A60" s="9" t="s">
        <v>118</v>
      </c>
      <c r="B60" s="9" t="s">
        <v>118</v>
      </c>
      <c r="C60" s="9" t="s">
        <v>142</v>
      </c>
      <c r="D60" s="9" t="s">
        <v>143</v>
      </c>
      <c r="E60" s="10">
        <v>0</v>
      </c>
      <c r="F60" s="10">
        <v>0</v>
      </c>
    </row>
    <row r="61" spans="1:6" s="6" customFormat="1" ht="21.6" x14ac:dyDescent="0.3">
      <c r="A61" s="9" t="s">
        <v>144</v>
      </c>
      <c r="B61" s="9" t="s">
        <v>144</v>
      </c>
      <c r="C61" s="9" t="s">
        <v>145</v>
      </c>
      <c r="D61" s="9" t="s">
        <v>146</v>
      </c>
      <c r="E61" s="10">
        <v>0</v>
      </c>
      <c r="F61" s="10">
        <v>0</v>
      </c>
    </row>
    <row r="62" spans="1:6" s="6" customFormat="1" ht="52.2" x14ac:dyDescent="0.3">
      <c r="A62" s="9" t="s">
        <v>147</v>
      </c>
      <c r="B62" s="9" t="s">
        <v>147</v>
      </c>
      <c r="C62" s="9" t="s">
        <v>148</v>
      </c>
      <c r="D62" s="9" t="s">
        <v>149</v>
      </c>
      <c r="E62" s="10">
        <v>0</v>
      </c>
      <c r="F62" s="10">
        <v>0</v>
      </c>
    </row>
    <row r="63" spans="1:6" s="6" customFormat="1" ht="52.2" x14ac:dyDescent="0.3">
      <c r="A63" s="9" t="s">
        <v>120</v>
      </c>
      <c r="B63" s="9" t="s">
        <v>120</v>
      </c>
      <c r="C63" s="9" t="s">
        <v>150</v>
      </c>
      <c r="D63" s="9" t="s">
        <v>151</v>
      </c>
      <c r="E63" s="10">
        <v>0</v>
      </c>
      <c r="F63" s="10">
        <v>0</v>
      </c>
    </row>
    <row r="64" spans="1:6" s="6" customFormat="1" ht="21.6" x14ac:dyDescent="0.3">
      <c r="A64" s="9" t="s">
        <v>122</v>
      </c>
      <c r="B64" s="9" t="s">
        <v>122</v>
      </c>
      <c r="C64" s="9" t="s">
        <v>152</v>
      </c>
      <c r="D64" s="9" t="s">
        <v>153</v>
      </c>
      <c r="E64" s="10">
        <v>71125</v>
      </c>
      <c r="F64" s="10">
        <v>75339</v>
      </c>
    </row>
    <row r="65" spans="1:6" s="6" customFormat="1" ht="31.8" x14ac:dyDescent="0.3">
      <c r="A65" s="9" t="s">
        <v>125</v>
      </c>
      <c r="B65" s="9" t="s">
        <v>125</v>
      </c>
      <c r="C65" s="9" t="s">
        <v>154</v>
      </c>
      <c r="D65" s="9" t="s">
        <v>155</v>
      </c>
      <c r="E65" s="10">
        <v>0</v>
      </c>
      <c r="F65" s="10">
        <v>0</v>
      </c>
    </row>
    <row r="66" spans="1:6" s="6" customFormat="1" x14ac:dyDescent="0.3">
      <c r="A66" s="9" t="s">
        <v>131</v>
      </c>
      <c r="B66" s="9" t="s">
        <v>131</v>
      </c>
      <c r="C66" s="9" t="s">
        <v>156</v>
      </c>
      <c r="D66" s="9" t="s">
        <v>157</v>
      </c>
      <c r="E66" s="10"/>
      <c r="F66" s="10"/>
    </row>
    <row r="67" spans="1:6" s="6" customFormat="1" x14ac:dyDescent="0.3">
      <c r="A67" s="9" t="s">
        <v>135</v>
      </c>
      <c r="B67" s="9" t="s">
        <v>135</v>
      </c>
      <c r="C67" s="9" t="s">
        <v>158</v>
      </c>
      <c r="D67" s="9" t="s">
        <v>159</v>
      </c>
      <c r="E67" s="10">
        <v>0</v>
      </c>
      <c r="F67" s="10">
        <v>0</v>
      </c>
    </row>
    <row r="68" spans="1:6" s="6" customFormat="1" x14ac:dyDescent="0.3">
      <c r="A68" s="9" t="s">
        <v>137</v>
      </c>
      <c r="B68" s="9" t="s">
        <v>137</v>
      </c>
      <c r="C68" s="9" t="s">
        <v>160</v>
      </c>
      <c r="D68" s="9" t="s">
        <v>161</v>
      </c>
      <c r="E68" s="10">
        <v>0</v>
      </c>
      <c r="F68" s="10">
        <v>0</v>
      </c>
    </row>
    <row r="69" spans="1:6" s="6" customFormat="1" x14ac:dyDescent="0.3">
      <c r="A69" s="9" t="s">
        <v>141</v>
      </c>
      <c r="B69" s="9" t="s">
        <v>141</v>
      </c>
      <c r="C69" s="9" t="s">
        <v>162</v>
      </c>
      <c r="D69" s="9" t="s">
        <v>163</v>
      </c>
      <c r="E69" s="10">
        <f>E52+E56+E60+E62+E63+E64+E65+E67+E68</f>
        <v>120226</v>
      </c>
      <c r="F69" s="10">
        <f>F52+F56+F60+F62+F63+F64+F65+F67+F68</f>
        <v>540620</v>
      </c>
    </row>
    <row r="70" spans="1:6" s="6" customFormat="1" x14ac:dyDescent="0.3">
      <c r="A70" s="9" t="s">
        <v>143</v>
      </c>
      <c r="B70" s="9" t="s">
        <v>143</v>
      </c>
      <c r="C70" s="9" t="s">
        <v>164</v>
      </c>
      <c r="D70" s="9" t="s">
        <v>165</v>
      </c>
      <c r="E70" s="10">
        <f>E50+E69</f>
        <v>120226</v>
      </c>
      <c r="F70" s="10">
        <f>F50+F69</f>
        <v>540620</v>
      </c>
    </row>
    <row r="71" spans="1:6" s="6" customFormat="1" ht="21.6" x14ac:dyDescent="0.3">
      <c r="A71" s="9" t="s">
        <v>146</v>
      </c>
      <c r="B71" s="9" t="s">
        <v>146</v>
      </c>
      <c r="C71" s="9" t="s">
        <v>166</v>
      </c>
      <c r="D71" s="9" t="s">
        <v>167</v>
      </c>
      <c r="E71" s="10">
        <f>E43-E70</f>
        <v>26332254</v>
      </c>
      <c r="F71" s="10">
        <f>F43-F70</f>
        <v>32557142</v>
      </c>
    </row>
    <row r="72" spans="1:6" s="6" customFormat="1" x14ac:dyDescent="0.3">
      <c r="A72" s="9" t="s">
        <v>168</v>
      </c>
      <c r="B72" s="9" t="s">
        <v>168</v>
      </c>
      <c r="C72" s="9" t="s">
        <v>169</v>
      </c>
      <c r="D72" s="9" t="s">
        <v>170</v>
      </c>
      <c r="E72" s="10"/>
      <c r="F72" s="10"/>
    </row>
    <row r="73" spans="1:6" s="6" customFormat="1" ht="31.8" x14ac:dyDescent="0.3">
      <c r="A73" s="9" t="s">
        <v>171</v>
      </c>
      <c r="B73" s="9" t="s">
        <v>171</v>
      </c>
      <c r="C73" s="9" t="s">
        <v>172</v>
      </c>
      <c r="D73" s="9" t="s">
        <v>173</v>
      </c>
      <c r="E73" s="10">
        <v>12787058</v>
      </c>
      <c r="F73" s="10">
        <v>12801657</v>
      </c>
    </row>
    <row r="74" spans="1:6" s="6" customFormat="1" x14ac:dyDescent="0.3">
      <c r="A74" s="9" t="s">
        <v>174</v>
      </c>
      <c r="B74" s="9" t="s">
        <v>174</v>
      </c>
      <c r="C74" s="9" t="s">
        <v>175</v>
      </c>
      <c r="D74" s="9" t="s">
        <v>176</v>
      </c>
      <c r="E74" s="10">
        <v>9407461</v>
      </c>
      <c r="F74" s="10">
        <v>13554351</v>
      </c>
    </row>
    <row r="75" spans="1:6" s="6" customFormat="1" x14ac:dyDescent="0.3">
      <c r="A75" s="9" t="s">
        <v>149</v>
      </c>
      <c r="B75" s="9" t="s">
        <v>149</v>
      </c>
      <c r="C75" s="9" t="s">
        <v>177</v>
      </c>
      <c r="D75" s="9" t="s">
        <v>178</v>
      </c>
      <c r="E75" s="10">
        <v>0</v>
      </c>
      <c r="F75" s="10">
        <v>0</v>
      </c>
    </row>
    <row r="76" spans="1:6" s="6" customFormat="1" x14ac:dyDescent="0.3">
      <c r="A76" s="9" t="s">
        <v>151</v>
      </c>
      <c r="B76" s="9" t="s">
        <v>151</v>
      </c>
      <c r="C76" s="9" t="s">
        <v>179</v>
      </c>
      <c r="D76" s="9" t="s">
        <v>180</v>
      </c>
      <c r="E76" s="10">
        <v>4137735</v>
      </c>
      <c r="F76" s="10">
        <v>6201134</v>
      </c>
    </row>
    <row r="77" spans="1:6" s="6" customFormat="1" x14ac:dyDescent="0.3">
      <c r="A77" s="9" t="s">
        <v>153</v>
      </c>
      <c r="B77" s="9" t="s">
        <v>153</v>
      </c>
      <c r="C77" s="9" t="s">
        <v>181</v>
      </c>
      <c r="D77" s="9" t="s">
        <v>182</v>
      </c>
      <c r="E77" s="10">
        <v>0</v>
      </c>
      <c r="F77" s="10">
        <v>0</v>
      </c>
    </row>
    <row r="78" spans="1:6" s="6" customFormat="1" x14ac:dyDescent="0.3">
      <c r="A78" s="9" t="s">
        <v>155</v>
      </c>
      <c r="B78" s="9" t="s">
        <v>155</v>
      </c>
      <c r="C78" s="9" t="s">
        <v>183</v>
      </c>
      <c r="D78" s="9" t="s">
        <v>184</v>
      </c>
      <c r="E78" s="10">
        <f>E73+E74-E75+E76-E77</f>
        <v>26332254</v>
      </c>
      <c r="F78" s="10">
        <f>F73+F74-F75+F76-F77</f>
        <v>32557142</v>
      </c>
    </row>
    <row r="79" spans="1:6" s="6" customFormat="1" x14ac:dyDescent="0.3">
      <c r="A79" s="7"/>
      <c r="B79" s="7"/>
      <c r="C79" s="7"/>
      <c r="D79" s="7"/>
      <c r="E79" s="8"/>
      <c r="F79" s="8"/>
    </row>
    <row r="80" spans="1:6" x14ac:dyDescent="0.3">
      <c r="A80" s="12" t="s">
        <v>185</v>
      </c>
      <c r="B80" s="12"/>
      <c r="C80" s="12" t="s">
        <v>187</v>
      </c>
      <c r="D80" s="12"/>
      <c r="E80" s="12" t="s">
        <v>188</v>
      </c>
      <c r="F80" s="12"/>
    </row>
    <row r="81" spans="1:6" x14ac:dyDescent="0.3">
      <c r="A81" s="3" t="s">
        <v>186</v>
      </c>
      <c r="B81" s="3"/>
      <c r="C81" s="3" t="s">
        <v>187</v>
      </c>
      <c r="D81" s="3"/>
      <c r="E81" s="3" t="s">
        <v>189</v>
      </c>
      <c r="F81" s="3"/>
    </row>
    <row r="159" spans="1:10" x14ac:dyDescent="0.3">
      <c r="A159" s="11"/>
      <c r="B159" s="11"/>
      <c r="E159" s="11"/>
      <c r="F159" s="11"/>
      <c r="I159" s="11"/>
      <c r="J159" s="11"/>
    </row>
  </sheetData>
  <mergeCells count="10">
    <mergeCell ref="A1:F1"/>
    <mergeCell ref="A2:F2"/>
    <mergeCell ref="A3:F3"/>
    <mergeCell ref="A4:F4"/>
    <mergeCell ref="A80:B80"/>
    <mergeCell ref="A81:B81"/>
    <mergeCell ref="C80:D80"/>
    <mergeCell ref="C81:D81"/>
    <mergeCell ref="E80:F80"/>
    <mergeCell ref="E81:F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2020-11-10T12:18:28Z</dcterms:created>
  <dcterms:modified xsi:type="dcterms:W3CDTF">2020-11-10T12:18:31Z</dcterms:modified>
</cp:coreProperties>
</file>