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L8" i="1"/>
  <c r="M8" i="1"/>
  <c r="N8" i="1"/>
  <c r="O8" i="1"/>
  <c r="D9" i="1"/>
  <c r="E9" i="1"/>
  <c r="D10" i="1"/>
  <c r="E10" i="1"/>
  <c r="D11" i="1"/>
  <c r="E11" i="1"/>
  <c r="F12" i="1"/>
  <c r="D12" i="1" s="1"/>
  <c r="G12" i="1"/>
  <c r="G17" i="1" s="1"/>
  <c r="H12" i="1"/>
  <c r="I12" i="1"/>
  <c r="E12" i="1" s="1"/>
  <c r="J12" i="1"/>
  <c r="K12" i="1"/>
  <c r="K17" i="1" s="1"/>
  <c r="K22" i="1" s="1"/>
  <c r="L12" i="1"/>
  <c r="M12" i="1"/>
  <c r="N12" i="1"/>
  <c r="O12" i="1"/>
  <c r="O17" i="1" s="1"/>
  <c r="O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N16" i="1"/>
  <c r="O16" i="1"/>
  <c r="F17" i="1"/>
  <c r="H17" i="1"/>
  <c r="I17" i="1"/>
  <c r="J17" i="1"/>
  <c r="L17" i="1"/>
  <c r="M17" i="1"/>
  <c r="N17" i="1"/>
  <c r="D18" i="1"/>
  <c r="E18" i="1"/>
  <c r="D19" i="1"/>
  <c r="E19" i="1"/>
  <c r="D20" i="1"/>
  <c r="E20" i="1"/>
  <c r="D21" i="1"/>
  <c r="E21" i="1"/>
  <c r="F22" i="1"/>
  <c r="H22" i="1"/>
  <c r="I22" i="1"/>
  <c r="J22" i="1"/>
  <c r="L22" i="1"/>
  <c r="M22" i="1"/>
  <c r="N22" i="1"/>
  <c r="G22" i="1" l="1"/>
  <c r="D22" i="1" s="1"/>
  <c r="D17" i="1"/>
  <c r="E17" i="1"/>
  <c r="E22" i="1"/>
</calcChain>
</file>

<file path=xl/sharedStrings.xml><?xml version="1.0" encoding="utf-8"?>
<sst xmlns="http://schemas.openxmlformats.org/spreadsheetml/2006/main" count="76" uniqueCount="65">
  <si>
    <t>CENTRALIZAT</t>
  </si>
  <si>
    <t xml:space="preserve"> Cod 03</t>
  </si>
  <si>
    <t>Fluxuri de trezorerie (cod 03) - Trimestrul: 3,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</si>
  <si>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</si>
  <si>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</si>
  <si>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</si>
  <si>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</si>
  <si>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</si>
  <si>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</si>
  <si>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</si>
  <si>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50.02.12</t>
  </si>
  <si>
    <t>50.02.21</t>
  </si>
  <si>
    <t>50.02.29</t>
  </si>
  <si>
    <t>50.02.41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</si>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</sst>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>
        <v>50.41</v>
      </c>
      <c r="O4" s="5" t="s">
        <v>15</v>
      </c>
    </row>
    <row r="5" spans="1:15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F5+G5+H5+I5+J5+K5+L5+M5+N5</f>
        <v>0</v>
      </c>
      <c r="E5" s="10">
        <f>I5+J5+K5+L5+M5+N5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F6+G6+H6+I6+J6+K6+L6+M6+N6</f>
        <v>7496105</v>
      </c>
      <c r="E6" s="10">
        <f>I6+J6+K6+L6+M6+N6</f>
        <v>316815</v>
      </c>
      <c r="F6" s="10">
        <v>1349434</v>
      </c>
      <c r="G6" s="10">
        <v>0</v>
      </c>
      <c r="H6" s="10">
        <v>5829856</v>
      </c>
      <c r="I6" s="10">
        <v>1093</v>
      </c>
      <c r="J6" s="10">
        <v>0</v>
      </c>
      <c r="K6" s="10">
        <v>0</v>
      </c>
      <c r="L6" s="10">
        <v>0</v>
      </c>
      <c r="M6" s="10">
        <v>0</v>
      </c>
      <c r="N6" s="10">
        <v>315722</v>
      </c>
      <c r="O6" s="10">
        <v>0</v>
      </c>
    </row>
    <row r="7" spans="1:15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F7+G7+H7+I7+J7+K7+L7+M7+N7</f>
        <v>6371577</v>
      </c>
      <c r="E7" s="10">
        <f>I7+J7+K7+L7+M7+N7</f>
        <v>334685</v>
      </c>
      <c r="F7" s="10">
        <v>1349434</v>
      </c>
      <c r="G7" s="10">
        <v>0</v>
      </c>
      <c r="H7" s="10">
        <v>4687458</v>
      </c>
      <c r="I7" s="10">
        <v>0</v>
      </c>
      <c r="J7" s="10">
        <v>0</v>
      </c>
      <c r="K7" s="10">
        <v>0</v>
      </c>
      <c r="L7" s="10">
        <v>0</v>
      </c>
      <c r="M7" s="10">
        <v>18963</v>
      </c>
      <c r="N7" s="10">
        <v>315722</v>
      </c>
      <c r="O7" s="10">
        <v>0</v>
      </c>
    </row>
    <row r="8" spans="1:15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F8+G8+H8+I8+J8+K8+L8+M8+N8</f>
        <v>1124528</v>
      </c>
      <c r="E8" s="10">
        <f>I8+J8+K8+L8+M8+N8</f>
        <v>-17870</v>
      </c>
      <c r="F8" s="10">
        <f>F6-F7</f>
        <v>0</v>
      </c>
      <c r="G8" s="10">
        <f>G6-G7</f>
        <v>0</v>
      </c>
      <c r="H8" s="10">
        <f>H6-H7</f>
        <v>1142398</v>
      </c>
      <c r="I8" s="10">
        <f>I6-I7</f>
        <v>1093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-18963</v>
      </c>
      <c r="N8" s="10">
        <f>N6-N7</f>
        <v>0</v>
      </c>
      <c r="O8" s="10">
        <f>O6-O7</f>
        <v>0</v>
      </c>
    </row>
    <row r="9" spans="1:15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F9+G9+H9+I9+J9+K9+L9+M9+N9</f>
        <v>0</v>
      </c>
      <c r="E9" s="10">
        <f>I9+J9+K9+L9+M9+N9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F10+G10+H10+I10+J10+K10+L10+M10+N10</f>
        <v>0</v>
      </c>
      <c r="E10" s="10">
        <f>I10+J10+K10+L10+M10+N10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F11+G11+H11+I11+J11+K11+L11+M11+N11</f>
        <v>0</v>
      </c>
      <c r="E11" s="10">
        <f>I11+J11+K11+L11+M11+N11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F12+G12+H12+I12+J12+K12+L12+M12+N12</f>
        <v>0</v>
      </c>
      <c r="E12" s="10">
        <f>I12+J12+K12+L12+M12+N12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F13+G13+H13+I13+J13+K13+L13+M13+N13</f>
        <v>0</v>
      </c>
      <c r="E13" s="10">
        <f>I13+J13+K13+L13+M13+N13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F14+G14+H14+I14+J14+K14+L14+M14+N14</f>
        <v>0</v>
      </c>
      <c r="E14" s="10">
        <f>I14+J14+K14+L14+M14+N14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F15+G15+H15+I15+J15+K15+L15+M15+N15</f>
        <v>0</v>
      </c>
      <c r="E15" s="10">
        <f>I15+J15+K15+L15+M15+N15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F16+G16+H16+I16+J16+K16+L16+M16+N16</f>
        <v>0</v>
      </c>
      <c r="E16" s="10">
        <f>I16+J16+K16+L16+M16+N16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F17+G17+H17+I17+J17+K17+L17+M17+N17</f>
        <v>1124528</v>
      </c>
      <c r="E17" s="10">
        <f>I17+J17+K17+L17+M17+N17</f>
        <v>-17870</v>
      </c>
      <c r="F17" s="10">
        <f>F8+F12+F16</f>
        <v>0</v>
      </c>
      <c r="G17" s="10">
        <f>G8+G12+G16</f>
        <v>0</v>
      </c>
      <c r="H17" s="10">
        <f>H8+H12+H16</f>
        <v>1142398</v>
      </c>
      <c r="I17" s="10">
        <f>I8+I12+I16</f>
        <v>1093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-18963</v>
      </c>
      <c r="N17" s="10">
        <f>N8+N12+N16</f>
        <v>0</v>
      </c>
      <c r="O17" s="10">
        <f>O8+O12+O16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F18+G18+H18+I18+J18+K18+L18+M18+N18</f>
        <v>526445</v>
      </c>
      <c r="E18" s="10">
        <f>I18+J18+K18+L18+M18+N18</f>
        <v>18963</v>
      </c>
      <c r="F18" s="10">
        <v>0</v>
      </c>
      <c r="G18" s="10">
        <v>0</v>
      </c>
      <c r="H18" s="10">
        <v>507482</v>
      </c>
      <c r="I18" s="10">
        <v>0</v>
      </c>
      <c r="J18" s="10">
        <v>0</v>
      </c>
      <c r="K18" s="10">
        <v>0</v>
      </c>
      <c r="L18" s="10">
        <v>0</v>
      </c>
      <c r="M18" s="10">
        <v>18963</v>
      </c>
      <c r="N18" s="10">
        <v>0</v>
      </c>
      <c r="O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F19+G19+H19+I19+J19+K19+L19+M19+N19</f>
        <v>0</v>
      </c>
      <c r="E19" s="10">
        <f>I19+J19+K19+L19+M19+N19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F20+G20+H20+I20+J20+K20+L20+M20+N20</f>
        <v>507482</v>
      </c>
      <c r="E20" s="10">
        <f>I20+J20+K20+L20+M20+N20</f>
        <v>0</v>
      </c>
      <c r="F20" s="10">
        <v>0</v>
      </c>
      <c r="G20" s="10">
        <v>0</v>
      </c>
      <c r="H20" s="10">
        <v>507482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F21+G21+H21+I21+J21+K21+L21+M21+N21</f>
        <v>0</v>
      </c>
      <c r="E21" s="10">
        <f>I21+J21+K21+L21+M21+N21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F22+G22+H22+I22+J22+K22+L22+M22+N22</f>
        <v>1143491</v>
      </c>
      <c r="E22" s="10">
        <f>I22+J22+K22+L22+M22+N22</f>
        <v>1093</v>
      </c>
      <c r="F22" s="10">
        <f>F17+F18+F19-F20-F21</f>
        <v>0</v>
      </c>
      <c r="G22" s="10">
        <f>G17+G18+G19-G20-G21</f>
        <v>0</v>
      </c>
      <c r="H22" s="10">
        <f>H17+H18+H19-H20-H21</f>
        <v>1142398</v>
      </c>
      <c r="I22" s="10">
        <f>I17+I18+I19-I20-I21</f>
        <v>1093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  <c r="O22" s="10">
        <f>O17+O18+O19-O20-O21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62</v>
      </c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2022-11-07T11:12:17Z</dcterms:created>
  <dcterms:modified xsi:type="dcterms:W3CDTF">2022-11-07T11:12:22Z</dcterms:modified>
</cp:coreProperties>
</file>