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7A034F9A-3DBE-4E1C-ADCB-171764D941B6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E103" i="1"/>
  <c r="F103" i="1"/>
  <c r="F100" i="1" s="1"/>
  <c r="E111" i="1"/>
  <c r="E108" i="1" s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F147" i="1"/>
  <c r="E152" i="1"/>
  <c r="F152" i="1"/>
  <c r="F154" i="1" s="1"/>
  <c r="E154" i="1"/>
  <c r="E156" i="1"/>
  <c r="E161" i="1" s="1"/>
  <c r="F156" i="1"/>
  <c r="F161" i="1" s="1"/>
  <c r="E166" i="1"/>
  <c r="F166" i="1"/>
  <c r="F174" i="1" s="1"/>
  <c r="F182" i="1" s="1"/>
  <c r="E174" i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2" i="1"/>
  <c r="E234" i="1"/>
  <c r="F234" i="1"/>
  <c r="F232" i="1" s="1"/>
  <c r="E247" i="1"/>
  <c r="F247" i="1"/>
  <c r="E182" i="1" l="1"/>
</calcChain>
</file>

<file path=xl/sharedStrings.xml><?xml version="1.0" encoding="utf-8"?>
<sst xmlns="http://schemas.openxmlformats.org/spreadsheetml/2006/main" count="1152" uniqueCount="759">
  <si>
    <t>CENTRALIZAT</t>
  </si>
  <si>
    <t xml:space="preserve"> Anexa 40b</t>
  </si>
  <si>
    <t>Anexa 40b -  Situatia activelor si datoriilor</t>
  </si>
  <si>
    <t>Trimestrul: 4,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</si>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</sst>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113896</v>
      </c>
      <c r="F11" s="10">
        <v>184330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113896</v>
      </c>
      <c r="F15" s="10">
        <f>F10+F11</f>
        <v>184330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113896</v>
      </c>
      <c r="F17" s="10">
        <f>F15+F16</f>
        <v>184330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5350</v>
      </c>
      <c r="F30" s="10">
        <v>8923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22352</v>
      </c>
      <c r="F34" s="10">
        <v>23568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22352</v>
      </c>
      <c r="F38" s="10">
        <f>F34+F37</f>
        <v>23568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22352</v>
      </c>
      <c r="F40" s="10">
        <f>F38+F39</f>
        <v>23568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1774068</v>
      </c>
      <c r="F47" s="10">
        <v>485475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1774068</v>
      </c>
      <c r="F48" s="10">
        <f>F47</f>
        <v>485475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22088</v>
      </c>
      <c r="F108" s="10">
        <f>F109+F110+F111+F116</f>
        <v>27483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22088</v>
      </c>
      <c r="F110" s="10">
        <v>27483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1125987</v>
      </c>
      <c r="F118" s="10">
        <f>F119+F120+F121+F125</f>
        <v>1067371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1125987</v>
      </c>
      <c r="F119" s="10">
        <v>1067371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1125987</v>
      </c>
      <c r="F127" s="10">
        <f>F118+F126</f>
        <v>1067371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22580</v>
      </c>
      <c r="F138" s="10">
        <f>F139+F140+F141</f>
        <v>29686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22580</v>
      </c>
      <c r="F139" s="10">
        <v>23568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6118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170619</v>
      </c>
      <c r="F232" s="10">
        <f>F233+F234+F238+F239</f>
        <v>5884266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170619</v>
      </c>
      <c r="F233" s="10">
        <v>5884266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44724</v>
      </c>
      <c r="F241" s="10">
        <v>54313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82615</v>
      </c>
      <c r="F242" s="10">
        <v>99497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0</v>
      </c>
      <c r="F245" s="10">
        <v>0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127339</v>
      </c>
      <c r="F247" s="10">
        <f>F241+F242+F243+F244+F245+F246</f>
        <v>153810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756</v>
      </c>
      <c r="D291" s="12"/>
      <c r="E291" s="12" t="s">
        <v>757</v>
      </c>
      <c r="F291" s="12"/>
    </row>
    <row r="292" spans="1:6" x14ac:dyDescent="0.25">
      <c r="A292" s="3" t="s">
        <v>755</v>
      </c>
      <c r="B292" s="3"/>
      <c r="C292" s="3" t="s">
        <v>756</v>
      </c>
      <c r="D292" s="3"/>
      <c r="E292" s="3" t="s">
        <v>758</v>
      </c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2024-01-30T12:29:09Z</dcterms:created>
  <dcterms:modified xsi:type="dcterms:W3CDTF">2024-01-30T12:29:10Z</dcterms:modified>
</cp:coreProperties>
</file>