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231"/>
  <workbookPr defaultThemeVersion="166925"/>
  <mc:AlternateContent xmlns:mc="http://schemas.openxmlformats.org/markup-compatibility/2006">
    <mc:Choice Requires="x15">
      <x15ac:absPath xmlns:x15ac="http://schemas.microsoft.com/office/spreadsheetml/2010/11/ac" url="D:\2019\Pt site\Oltenesti\"/>
    </mc:Choice>
  </mc:AlternateContent>
  <xr:revisionPtr revIDLastSave="0" documentId="8_{86900360-C45D-4749-8663-0B3547E61210}" xr6:coauthVersionLast="40" xr6:coauthVersionMax="40" xr10:uidLastSave="{00000000-0000-0000-0000-000000000000}"/>
  <bookViews>
    <workbookView xWindow="10764" yWindow="72" windowWidth="12156" windowHeight="8952" xr2:uid="{31BC503F-C203-4447-B26F-AAFC0CB6B369}"/>
  </bookViews>
  <sheets>
    <sheet name="Sheet1" sheetId="1" r:id="rId1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H11" i="1" l="1"/>
  <c r="H12" i="1"/>
  <c r="H13" i="1"/>
  <c r="D14" i="1"/>
  <c r="D32" i="1" s="1"/>
  <c r="E14" i="1"/>
  <c r="F14" i="1"/>
  <c r="G14" i="1"/>
  <c r="I14" i="1"/>
  <c r="J14" i="1"/>
  <c r="K14" i="1"/>
  <c r="L14" i="1"/>
  <c r="L32" i="1" s="1"/>
  <c r="M14" i="1"/>
  <c r="H15" i="1"/>
  <c r="H16" i="1"/>
  <c r="H17" i="1"/>
  <c r="D18" i="1"/>
  <c r="E18" i="1"/>
  <c r="F18" i="1"/>
  <c r="G18" i="1"/>
  <c r="G31" i="1" s="1"/>
  <c r="G32" i="1" s="1"/>
  <c r="I18" i="1"/>
  <c r="H18" i="1" s="1"/>
  <c r="J18" i="1"/>
  <c r="K18" i="1"/>
  <c r="K31" i="1" s="1"/>
  <c r="K32" i="1" s="1"/>
  <c r="L18" i="1"/>
  <c r="M18" i="1"/>
  <c r="H19" i="1"/>
  <c r="H20" i="1"/>
  <c r="H21" i="1"/>
  <c r="H22" i="1"/>
  <c r="H23" i="1"/>
  <c r="H24" i="1"/>
  <c r="H25" i="1"/>
  <c r="H26" i="1"/>
  <c r="H27" i="1"/>
  <c r="H28" i="1"/>
  <c r="H29" i="1"/>
  <c r="H30" i="1"/>
  <c r="D31" i="1"/>
  <c r="E31" i="1"/>
  <c r="E32" i="1" s="1"/>
  <c r="F31" i="1"/>
  <c r="I31" i="1"/>
  <c r="I32" i="1" s="1"/>
  <c r="H32" i="1" s="1"/>
  <c r="J31" i="1"/>
  <c r="L31" i="1"/>
  <c r="M31" i="1"/>
  <c r="M32" i="1" s="1"/>
  <c r="F32" i="1"/>
  <c r="J32" i="1"/>
  <c r="H31" i="1" l="1"/>
  <c r="H14" i="1"/>
</calcChain>
</file>

<file path=xl/sharedStrings.xml><?xml version="1.0" encoding="utf-8"?>
<sst xmlns="http://schemas.openxmlformats.org/spreadsheetml/2006/main" count="91" uniqueCount="76">
  <si>
    <t>NR................/...........2010</t>
  </si>
  <si>
    <t>Biroul contabilitate</t>
  </si>
  <si>
    <t xml:space="preserve"> Cod 28</t>
  </si>
  <si>
    <t>Anexa 35b -  cod 28 - SITUATIA ACTIVELOR FIXE NEAMORTIZABILE</t>
  </si>
  <si>
    <t>Trimestrul: 4, Anul: 2018</t>
  </si>
  <si>
    <t>Denumirea activelor fixe</t>
  </si>
  <si>
    <t>A</t>
  </si>
  <si>
    <t>Nr. rând</t>
  </si>
  <si>
    <t>B</t>
  </si>
  <si>
    <t>Existent la 31.12.2018</t>
  </si>
  <si>
    <t>UM</t>
  </si>
  <si>
    <t>Sold la începutul anului</t>
  </si>
  <si>
    <t>Creşteri</t>
  </si>
  <si>
    <t>Total din care:</t>
  </si>
  <si>
    <t>5=6+7+8+9+10</t>
  </si>
  <si>
    <t>diferenţe din reevaluare</t>
  </si>
  <si>
    <t>achiziţii</t>
  </si>
  <si>
    <t>transferuri/ primite cu titlu gratuit</t>
  </si>
  <si>
    <t>donaţii, sponsorizări</t>
  </si>
  <si>
    <t>alte căi</t>
  </si>
  <si>
    <t>1</t>
  </si>
  <si>
    <t>ACTIVE FIXE NECORPORALE</t>
  </si>
  <si>
    <t>01</t>
  </si>
  <si>
    <t>2</t>
  </si>
  <si>
    <t>Înregistrări ale evenimentelor cultural-sportive (ct.2060000)</t>
  </si>
  <si>
    <t>02</t>
  </si>
  <si>
    <t>3</t>
  </si>
  <si>
    <t>Active fixe necorporale în curs de execuţie (ct.2330000)</t>
  </si>
  <si>
    <t>03</t>
  </si>
  <si>
    <t>4</t>
  </si>
  <si>
    <t>TOTAL (rd. 02 + 03)</t>
  </si>
  <si>
    <t>04</t>
  </si>
  <si>
    <t>5</t>
  </si>
  <si>
    <t>ACTIVE FIXE CORPORALE</t>
  </si>
  <si>
    <t>05</t>
  </si>
  <si>
    <t>6</t>
  </si>
  <si>
    <t>Amenajări la terenuri (ct.2110200)</t>
  </si>
  <si>
    <t>06</t>
  </si>
  <si>
    <t>7</t>
  </si>
  <si>
    <t>Terenuri (ct. 2110100)</t>
  </si>
  <si>
    <t>07</t>
  </si>
  <si>
    <t>8</t>
  </si>
  <si>
    <t>Construcţii (ct.2120000) (rd.08 = de la rd.09 la rd.16) din care:</t>
  </si>
  <si>
    <t>08</t>
  </si>
  <si>
    <t>9</t>
  </si>
  <si>
    <t xml:space="preserve">  - drumuri publice, exclusiv poduri, podeţe, pasarele şi viaducte şi tunele</t>
  </si>
  <si>
    <t>09</t>
  </si>
  <si>
    <t>10</t>
  </si>
  <si>
    <t xml:space="preserve">  - drumuri industriale şi agricole</t>
  </si>
  <si>
    <t>11</t>
  </si>
  <si>
    <t xml:space="preserve">  - infrastructură pentru transport feroviar, exclusiv poduri, podeţe, pasarele şi viaducte şi tunele</t>
  </si>
  <si>
    <t>12</t>
  </si>
  <si>
    <t xml:space="preserve">  - poduri, podeţe, pasarele şi viaducte pentru transporturi feroviare şi rutiere; viaducte</t>
  </si>
  <si>
    <t>13</t>
  </si>
  <si>
    <t xml:space="preserve">  - tunele</t>
  </si>
  <si>
    <t>14</t>
  </si>
  <si>
    <t xml:space="preserve">  - piste pentru aeroporturi şi platforme de staţionare pentru avioane şi autovehicule; construcţii aeroportuare</t>
  </si>
  <si>
    <t>15</t>
  </si>
  <si>
    <t xml:space="preserve">  - canale pentru navigaţie</t>
  </si>
  <si>
    <t>16</t>
  </si>
  <si>
    <t xml:space="preserve">  - alte active fixe încadrate în grupa construcţii</t>
  </si>
  <si>
    <t>17</t>
  </si>
  <si>
    <t>Instalaţii tehnice, mijloace de transport, animale şi plantaţii  (ct.2130100, 2130200, 2130300, 2130400)</t>
  </si>
  <si>
    <t>18</t>
  </si>
  <si>
    <t>Mobilier, aparatură birotică, echipamente de protecţie a valorilor umane şi materiale şi alte active fixe corporale (ct.2140000)</t>
  </si>
  <si>
    <t>19</t>
  </si>
  <si>
    <t>Active fixe corporale în curs de execuţie (ct.2310000)</t>
  </si>
  <si>
    <t>20</t>
  </si>
  <si>
    <t>Alte active ale statului (ct.2150000 )</t>
  </si>
  <si>
    <t>21</t>
  </si>
  <si>
    <t>TOTAL (rd.06+07+08+17+18+19+20)</t>
  </si>
  <si>
    <t>22</t>
  </si>
  <si>
    <t>TOTAL ACTIVE FIXE (rd. 04+21)</t>
  </si>
  <si>
    <t>ORDONATOR DE CREDITE,</t>
  </si>
  <si>
    <t>CONTABIL SEF,</t>
  </si>
  <si>
    <t>INTOCMIT,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</si>
</sst>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8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auto="1"/>
      </right>
      <top style="medium">
        <color indexed="64"/>
      </top>
      <bottom style="medium">
        <color auto="1"/>
      </bottom>
      <diagonal/>
    </border>
    <border>
      <left style="medium">
        <color indexed="64"/>
      </left>
      <right style="medium">
        <color auto="1"/>
      </right>
      <top style="medium">
        <color auto="1"/>
      </top>
      <bottom style="medium">
        <color indexed="64"/>
      </bottom>
      <diagonal/>
    </border>
    <border>
      <left style="medium">
        <color auto="1"/>
      </left>
      <right style="medium">
        <color indexed="64"/>
      </right>
      <top style="medium">
        <color indexed="64"/>
      </top>
      <bottom style="medium">
        <color auto="1"/>
      </bottom>
      <diagonal/>
    </border>
    <border>
      <left style="medium">
        <color indexed="64"/>
      </left>
      <right style="medium">
        <color auto="1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auto="1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8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2" fillId="0" borderId="0" xfId="0" applyNumberFormat="1" applyFont="1" applyAlignment="1">
      <alignment horizontal="center" vertical="center"/>
    </xf>
    <xf numFmtId="49" fontId="3" fillId="0" borderId="0" xfId="0" applyNumberFormat="1" applyFont="1" applyAlignment="1">
      <alignment horizontal="center" vertical="center" wrapText="1" shrinkToFit="1"/>
    </xf>
    <xf numFmtId="0" fontId="0" fillId="0" borderId="0" xfId="0" applyAlignment="1">
      <alignment wrapText="1"/>
    </xf>
    <xf numFmtId="0" fontId="5" fillId="0" borderId="1" xfId="0" applyFont="1" applyBorder="1" applyAlignment="1">
      <alignment horizontal="center" vertical="center" wrapText="1" shrinkToFit="1"/>
    </xf>
    <xf numFmtId="0" fontId="5" fillId="0" borderId="2" xfId="0" applyFont="1" applyBorder="1" applyAlignment="1">
      <alignment horizontal="center" vertical="center" wrapText="1" shrinkToFit="1"/>
    </xf>
    <xf numFmtId="0" fontId="5" fillId="0" borderId="3" xfId="0" applyFont="1" applyBorder="1" applyAlignment="1">
      <alignment horizontal="center" vertical="center" wrapText="1" shrinkToFit="1"/>
    </xf>
    <xf numFmtId="0" fontId="5" fillId="0" borderId="4" xfId="0" applyFont="1" applyBorder="1" applyAlignment="1">
      <alignment horizontal="center" vertical="center" wrapText="1" shrinkToFit="1"/>
    </xf>
    <xf numFmtId="0" fontId="5" fillId="0" borderId="5" xfId="0" applyFont="1" applyBorder="1" applyAlignment="1">
      <alignment horizontal="center" vertical="center" wrapText="1" shrinkToFit="1"/>
    </xf>
    <xf numFmtId="0" fontId="5" fillId="0" borderId="6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4" fillId="0" borderId="7" xfId="0" applyNumberFormat="1" applyFont="1" applyBorder="1" applyAlignment="1">
      <alignment wrapText="1" shrinkToFit="1"/>
    </xf>
    <xf numFmtId="4" fontId="4" fillId="0" borderId="7" xfId="0" applyNumberFormat="1" applyFont="1" applyBorder="1" applyAlignment="1">
      <alignment wrapText="1"/>
    </xf>
    <xf numFmtId="0" fontId="1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861061A-26DA-4439-BCDA-64E74CF0358D}">
  <dimension ref="A1:T67"/>
  <sheetViews>
    <sheetView tabSelected="1" topLeftCell="B1" workbookViewId="0"/>
  </sheetViews>
  <sheetFormatPr defaultRowHeight="14.4" x14ac:dyDescent="0.3"/>
  <cols>
    <col min="1" max="1" width="2.5546875" hidden="1" customWidth="1"/>
    <col min="2" max="2" width="35" customWidth="1"/>
    <col min="3" max="3" width="7.6640625" customWidth="1"/>
    <col min="4" max="13" width="14.44140625" customWidth="1"/>
  </cols>
  <sheetData>
    <row r="1" spans="1:13" x14ac:dyDescent="0.3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</row>
    <row r="2" spans="1:13" x14ac:dyDescent="0.3">
      <c r="A2" s="1" t="s">
        <v>1</v>
      </c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</row>
    <row r="3" spans="1:13" x14ac:dyDescent="0.3">
      <c r="A3" s="2" t="s">
        <v>2</v>
      </c>
      <c r="B3" s="2"/>
      <c r="C3" s="2"/>
      <c r="D3" s="2"/>
      <c r="E3" s="2"/>
      <c r="F3" s="2"/>
      <c r="G3" s="2"/>
      <c r="H3" s="2"/>
      <c r="I3" s="2"/>
      <c r="J3" s="2"/>
      <c r="K3" s="2"/>
      <c r="L3" s="2"/>
      <c r="M3" s="2"/>
    </row>
    <row r="4" spans="1:13" ht="70.05" customHeight="1" x14ac:dyDescent="0.3">
      <c r="A4" s="4" t="s">
        <v>3</v>
      </c>
      <c r="B4" s="4"/>
      <c r="C4" s="4"/>
      <c r="D4" s="4"/>
      <c r="E4" s="4"/>
      <c r="F4" s="4"/>
      <c r="G4" s="4"/>
      <c r="H4" s="4"/>
      <c r="I4" s="4"/>
      <c r="J4" s="4"/>
      <c r="K4" s="4"/>
      <c r="L4" s="4"/>
      <c r="M4" s="4"/>
    </row>
    <row r="5" spans="1:13" x14ac:dyDescent="0.3">
      <c r="A5" s="1" t="s">
        <v>4</v>
      </c>
      <c r="B5" s="1"/>
      <c r="C5" s="1"/>
      <c r="D5" s="1"/>
      <c r="E5" s="1"/>
      <c r="F5" s="1"/>
      <c r="G5" s="1"/>
      <c r="H5" s="1"/>
      <c r="I5" s="1"/>
      <c r="J5" s="1"/>
      <c r="K5" s="1"/>
      <c r="L5" s="1"/>
      <c r="M5" s="1"/>
    </row>
    <row r="6" spans="1:13" ht="15" thickBot="1" x14ac:dyDescent="0.35"/>
    <row r="7" spans="1:13" s="5" customFormat="1" ht="15" thickBot="1" x14ac:dyDescent="0.35">
      <c r="A7" s="7" t="s">
        <v>5</v>
      </c>
      <c r="B7" s="7"/>
      <c r="C7" s="9" t="s">
        <v>7</v>
      </c>
      <c r="D7" s="10" t="s">
        <v>9</v>
      </c>
      <c r="E7" s="10"/>
      <c r="F7" s="10"/>
      <c r="G7" s="11" t="s">
        <v>11</v>
      </c>
      <c r="H7" s="10" t="s">
        <v>12</v>
      </c>
      <c r="I7" s="10"/>
      <c r="J7" s="10"/>
      <c r="K7" s="10"/>
      <c r="L7" s="10"/>
      <c r="M7" s="10"/>
    </row>
    <row r="8" spans="1:13" s="5" customFormat="1" ht="15" thickBot="1" x14ac:dyDescent="0.35">
      <c r="A8" s="7"/>
      <c r="B8" s="7"/>
      <c r="C8" s="9"/>
      <c r="D8" s="11" t="s">
        <v>10</v>
      </c>
      <c r="E8" s="11" t="s">
        <v>10</v>
      </c>
      <c r="F8" s="11" t="s">
        <v>10</v>
      </c>
      <c r="G8" s="11"/>
      <c r="H8" s="11" t="s">
        <v>13</v>
      </c>
      <c r="I8" s="11" t="s">
        <v>15</v>
      </c>
      <c r="J8" s="11" t="s">
        <v>16</v>
      </c>
      <c r="K8" s="11" t="s">
        <v>17</v>
      </c>
      <c r="L8" s="11" t="s">
        <v>18</v>
      </c>
      <c r="M8" s="11" t="s">
        <v>19</v>
      </c>
    </row>
    <row r="9" spans="1:13" s="5" customFormat="1" ht="15" thickBot="1" x14ac:dyDescent="0.35">
      <c r="A9" s="7"/>
      <c r="B9" s="7"/>
      <c r="C9" s="9"/>
      <c r="D9" s="11"/>
      <c r="E9" s="11"/>
      <c r="F9" s="11"/>
      <c r="G9" s="11"/>
      <c r="H9" s="11"/>
      <c r="I9" s="11"/>
      <c r="J9" s="11"/>
      <c r="K9" s="11"/>
      <c r="L9" s="11"/>
      <c r="M9" s="11"/>
    </row>
    <row r="10" spans="1:13" s="5" customFormat="1" ht="21" thickBot="1" x14ac:dyDescent="0.35">
      <c r="A10" s="8" t="s">
        <v>6</v>
      </c>
      <c r="B10" s="8"/>
      <c r="C10" s="6" t="s">
        <v>8</v>
      </c>
      <c r="D10" s="6">
        <v>1</v>
      </c>
      <c r="E10" s="6">
        <v>2</v>
      </c>
      <c r="F10" s="6">
        <v>3</v>
      </c>
      <c r="G10" s="6">
        <v>4</v>
      </c>
      <c r="H10" s="6" t="s">
        <v>14</v>
      </c>
      <c r="I10" s="6">
        <v>6</v>
      </c>
      <c r="J10" s="6">
        <v>7</v>
      </c>
      <c r="K10" s="6">
        <v>8</v>
      </c>
      <c r="L10" s="6">
        <v>9</v>
      </c>
      <c r="M10" s="6">
        <v>10</v>
      </c>
    </row>
    <row r="11" spans="1:13" s="5" customFormat="1" x14ac:dyDescent="0.3">
      <c r="A11" s="14" t="s">
        <v>20</v>
      </c>
      <c r="B11" s="14" t="s">
        <v>21</v>
      </c>
      <c r="C11" s="14" t="s">
        <v>22</v>
      </c>
      <c r="D11" s="15"/>
      <c r="E11" s="15"/>
      <c r="F11" s="15"/>
      <c r="G11" s="15"/>
      <c r="H11" s="15">
        <f>I11+J11+K11+L11+M11</f>
        <v>0</v>
      </c>
      <c r="I11" s="15"/>
      <c r="J11" s="15"/>
      <c r="K11" s="15"/>
      <c r="L11" s="15"/>
      <c r="M11" s="15"/>
    </row>
    <row r="12" spans="1:13" s="5" customFormat="1" ht="21.6" x14ac:dyDescent="0.3">
      <c r="A12" s="14" t="s">
        <v>23</v>
      </c>
      <c r="B12" s="14" t="s">
        <v>24</v>
      </c>
      <c r="C12" s="14" t="s">
        <v>25</v>
      </c>
      <c r="D12" s="15"/>
      <c r="E12" s="15"/>
      <c r="F12" s="15"/>
      <c r="G12" s="15">
        <v>0</v>
      </c>
      <c r="H12" s="15">
        <f>I12+J12+K12+L12+M12</f>
        <v>0</v>
      </c>
      <c r="I12" s="15">
        <v>0</v>
      </c>
      <c r="J12" s="15">
        <v>0</v>
      </c>
      <c r="K12" s="15">
        <v>0</v>
      </c>
      <c r="L12" s="15">
        <v>0</v>
      </c>
      <c r="M12" s="15">
        <v>0</v>
      </c>
    </row>
    <row r="13" spans="1:13" s="5" customFormat="1" ht="21.6" x14ac:dyDescent="0.3">
      <c r="A13" s="14" t="s">
        <v>26</v>
      </c>
      <c r="B13" s="14" t="s">
        <v>27</v>
      </c>
      <c r="C13" s="14" t="s">
        <v>28</v>
      </c>
      <c r="D13" s="15"/>
      <c r="E13" s="15"/>
      <c r="F13" s="15"/>
      <c r="G13" s="15">
        <v>8166</v>
      </c>
      <c r="H13" s="15">
        <f>I13+J13+K13+L13+M13</f>
        <v>210492</v>
      </c>
      <c r="I13" s="15">
        <v>0</v>
      </c>
      <c r="J13" s="15">
        <v>101056</v>
      </c>
      <c r="K13" s="15">
        <v>0</v>
      </c>
      <c r="L13" s="15">
        <v>0</v>
      </c>
      <c r="M13" s="15">
        <v>109436</v>
      </c>
    </row>
    <row r="14" spans="1:13" s="5" customFormat="1" x14ac:dyDescent="0.3">
      <c r="A14" s="14" t="s">
        <v>29</v>
      </c>
      <c r="B14" s="14" t="s">
        <v>30</v>
      </c>
      <c r="C14" s="14" t="s">
        <v>31</v>
      </c>
      <c r="D14" s="15">
        <f>D12+D13</f>
        <v>0</v>
      </c>
      <c r="E14" s="15">
        <f>E12+E13</f>
        <v>0</v>
      </c>
      <c r="F14" s="15">
        <f>F12+F13</f>
        <v>0</v>
      </c>
      <c r="G14" s="15">
        <f>G12+G13</f>
        <v>8166</v>
      </c>
      <c r="H14" s="15">
        <f>I14+J14+K14+L14+M14</f>
        <v>210492</v>
      </c>
      <c r="I14" s="15">
        <f>I12+I13</f>
        <v>0</v>
      </c>
      <c r="J14" s="15">
        <f>J12+J13</f>
        <v>101056</v>
      </c>
      <c r="K14" s="15">
        <f>K12+K13</f>
        <v>0</v>
      </c>
      <c r="L14" s="15">
        <f>L12+L13</f>
        <v>0</v>
      </c>
      <c r="M14" s="15">
        <f>M12+M13</f>
        <v>109436</v>
      </c>
    </row>
    <row r="15" spans="1:13" s="5" customFormat="1" x14ac:dyDescent="0.3">
      <c r="A15" s="14" t="s">
        <v>32</v>
      </c>
      <c r="B15" s="14" t="s">
        <v>33</v>
      </c>
      <c r="C15" s="14" t="s">
        <v>34</v>
      </c>
      <c r="D15" s="15"/>
      <c r="E15" s="15"/>
      <c r="F15" s="15"/>
      <c r="G15" s="15"/>
      <c r="H15" s="15">
        <f>I15+J15+K15+L15+M15</f>
        <v>0</v>
      </c>
      <c r="I15" s="15"/>
      <c r="J15" s="15"/>
      <c r="K15" s="15"/>
      <c r="L15" s="15"/>
      <c r="M15" s="15"/>
    </row>
    <row r="16" spans="1:13" s="5" customFormat="1" x14ac:dyDescent="0.3">
      <c r="A16" s="14" t="s">
        <v>35</v>
      </c>
      <c r="B16" s="14" t="s">
        <v>36</v>
      </c>
      <c r="C16" s="14" t="s">
        <v>37</v>
      </c>
      <c r="D16" s="15"/>
      <c r="E16" s="15"/>
      <c r="F16" s="15"/>
      <c r="G16" s="15">
        <v>2623818</v>
      </c>
      <c r="H16" s="15">
        <f>I16+J16+K16+L16+M16</f>
        <v>0</v>
      </c>
      <c r="I16" s="15">
        <v>0</v>
      </c>
      <c r="J16" s="15">
        <v>0</v>
      </c>
      <c r="K16" s="15">
        <v>0</v>
      </c>
      <c r="L16" s="15">
        <v>0</v>
      </c>
      <c r="M16" s="15">
        <v>0</v>
      </c>
    </row>
    <row r="17" spans="1:13" s="5" customFormat="1" x14ac:dyDescent="0.3">
      <c r="A17" s="14" t="s">
        <v>38</v>
      </c>
      <c r="B17" s="14" t="s">
        <v>39</v>
      </c>
      <c r="C17" s="14" t="s">
        <v>40</v>
      </c>
      <c r="D17" s="15">
        <v>0</v>
      </c>
      <c r="E17" s="15"/>
      <c r="F17" s="15"/>
      <c r="G17" s="15">
        <v>1377504</v>
      </c>
      <c r="H17" s="15">
        <f>I17+J17+K17+L17+M17</f>
        <v>0</v>
      </c>
      <c r="I17" s="15">
        <v>0</v>
      </c>
      <c r="J17" s="15">
        <v>0</v>
      </c>
      <c r="K17" s="15">
        <v>0</v>
      </c>
      <c r="L17" s="15">
        <v>0</v>
      </c>
      <c r="M17" s="15">
        <v>0</v>
      </c>
    </row>
    <row r="18" spans="1:13" s="5" customFormat="1" ht="21.6" x14ac:dyDescent="0.3">
      <c r="A18" s="14" t="s">
        <v>41</v>
      </c>
      <c r="B18" s="14" t="s">
        <v>42</v>
      </c>
      <c r="C18" s="14" t="s">
        <v>43</v>
      </c>
      <c r="D18" s="15">
        <f>D19+D20+D21+D22+D23+D24+D25+D26</f>
        <v>0</v>
      </c>
      <c r="E18" s="15">
        <f>E19+E20+E21+E22+E23+E24+E25+E26</f>
        <v>0</v>
      </c>
      <c r="F18" s="15">
        <f>F19+F20+F21+F22+F23+F24+F25+F26</f>
        <v>0</v>
      </c>
      <c r="G18" s="15">
        <f>G19+G20+G21+G22+G23+G24+G25+G26</f>
        <v>5491206</v>
      </c>
      <c r="H18" s="15">
        <f>I18+J18+K18+L18+M18</f>
        <v>1032741</v>
      </c>
      <c r="I18" s="15">
        <f>I19+I20+I21+I22+I23+I24+I25+I26</f>
        <v>0</v>
      </c>
      <c r="J18" s="15">
        <f>J19+J20+J21+J22+J23+J24+J25+J26</f>
        <v>977916</v>
      </c>
      <c r="K18" s="15">
        <f>K19+K20+K21+K22+K23+K24+K25+K26</f>
        <v>0</v>
      </c>
      <c r="L18" s="15">
        <f>L19+L20+L21+L22+L23+L24+L25+L26</f>
        <v>0</v>
      </c>
      <c r="M18" s="15">
        <f>M19+M20+M21+M22+M23+M24+M25+M26</f>
        <v>54825</v>
      </c>
    </row>
    <row r="19" spans="1:13" s="5" customFormat="1" ht="21.6" x14ac:dyDescent="0.3">
      <c r="A19" s="14" t="s">
        <v>44</v>
      </c>
      <c r="B19" s="14" t="s">
        <v>45</v>
      </c>
      <c r="C19" s="14" t="s">
        <v>46</v>
      </c>
      <c r="D19" s="15"/>
      <c r="E19" s="15"/>
      <c r="F19" s="15"/>
      <c r="G19" s="15">
        <v>13200</v>
      </c>
      <c r="H19" s="15">
        <f>I19+J19+K19+L19+M19</f>
        <v>0</v>
      </c>
      <c r="I19" s="15">
        <v>0</v>
      </c>
      <c r="J19" s="15">
        <v>0</v>
      </c>
      <c r="K19" s="15">
        <v>0</v>
      </c>
      <c r="L19" s="15">
        <v>0</v>
      </c>
      <c r="M19" s="15">
        <v>0</v>
      </c>
    </row>
    <row r="20" spans="1:13" s="5" customFormat="1" x14ac:dyDescent="0.3">
      <c r="A20" s="14" t="s">
        <v>47</v>
      </c>
      <c r="B20" s="14" t="s">
        <v>48</v>
      </c>
      <c r="C20" s="14" t="s">
        <v>47</v>
      </c>
      <c r="D20" s="15"/>
      <c r="E20" s="15"/>
      <c r="F20" s="15"/>
      <c r="G20" s="15">
        <v>0</v>
      </c>
      <c r="H20" s="15">
        <f>I20+J20+K20+L20+M20</f>
        <v>0</v>
      </c>
      <c r="I20" s="15">
        <v>0</v>
      </c>
      <c r="J20" s="15">
        <v>0</v>
      </c>
      <c r="K20" s="15">
        <v>0</v>
      </c>
      <c r="L20" s="15">
        <v>0</v>
      </c>
      <c r="M20" s="15">
        <v>0</v>
      </c>
    </row>
    <row r="21" spans="1:13" s="5" customFormat="1" ht="31.8" x14ac:dyDescent="0.3">
      <c r="A21" s="14" t="s">
        <v>49</v>
      </c>
      <c r="B21" s="14" t="s">
        <v>50</v>
      </c>
      <c r="C21" s="14" t="s">
        <v>49</v>
      </c>
      <c r="D21" s="15"/>
      <c r="E21" s="15"/>
      <c r="F21" s="15"/>
      <c r="G21" s="15">
        <v>1251</v>
      </c>
      <c r="H21" s="15">
        <f>I21+J21+K21+L21+M21</f>
        <v>0</v>
      </c>
      <c r="I21" s="15">
        <v>0</v>
      </c>
      <c r="J21" s="15">
        <v>0</v>
      </c>
      <c r="K21" s="15">
        <v>0</v>
      </c>
      <c r="L21" s="15">
        <v>0</v>
      </c>
      <c r="M21" s="15">
        <v>0</v>
      </c>
    </row>
    <row r="22" spans="1:13" s="5" customFormat="1" ht="31.8" x14ac:dyDescent="0.3">
      <c r="A22" s="14" t="s">
        <v>51</v>
      </c>
      <c r="B22" s="14" t="s">
        <v>52</v>
      </c>
      <c r="C22" s="14" t="s">
        <v>51</v>
      </c>
      <c r="D22" s="15"/>
      <c r="E22" s="15"/>
      <c r="F22" s="15"/>
      <c r="G22" s="15">
        <v>338400</v>
      </c>
      <c r="H22" s="15">
        <f>I22+J22+K22+L22+M22</f>
        <v>0</v>
      </c>
      <c r="I22" s="15">
        <v>0</v>
      </c>
      <c r="J22" s="15">
        <v>0</v>
      </c>
      <c r="K22" s="15">
        <v>0</v>
      </c>
      <c r="L22" s="15">
        <v>0</v>
      </c>
      <c r="M22" s="15">
        <v>0</v>
      </c>
    </row>
    <row r="23" spans="1:13" s="5" customFormat="1" x14ac:dyDescent="0.3">
      <c r="A23" s="14" t="s">
        <v>53</v>
      </c>
      <c r="B23" s="14" t="s">
        <v>54</v>
      </c>
      <c r="C23" s="14" t="s">
        <v>53</v>
      </c>
      <c r="D23" s="15"/>
      <c r="E23" s="15"/>
      <c r="F23" s="15"/>
      <c r="G23" s="15">
        <v>0</v>
      </c>
      <c r="H23" s="15">
        <f>I23+J23+K23+L23+M23</f>
        <v>0</v>
      </c>
      <c r="I23" s="15">
        <v>0</v>
      </c>
      <c r="J23" s="15">
        <v>0</v>
      </c>
      <c r="K23" s="15">
        <v>0</v>
      </c>
      <c r="L23" s="15">
        <v>0</v>
      </c>
      <c r="M23" s="15">
        <v>0</v>
      </c>
    </row>
    <row r="24" spans="1:13" s="5" customFormat="1" ht="31.8" x14ac:dyDescent="0.3">
      <c r="A24" s="14" t="s">
        <v>55</v>
      </c>
      <c r="B24" s="14" t="s">
        <v>56</v>
      </c>
      <c r="C24" s="14" t="s">
        <v>55</v>
      </c>
      <c r="D24" s="15"/>
      <c r="E24" s="15"/>
      <c r="F24" s="15"/>
      <c r="G24" s="15">
        <v>0</v>
      </c>
      <c r="H24" s="15">
        <f>I24+J24+K24+L24+M24</f>
        <v>0</v>
      </c>
      <c r="I24" s="15">
        <v>0</v>
      </c>
      <c r="J24" s="15">
        <v>0</v>
      </c>
      <c r="K24" s="15">
        <v>0</v>
      </c>
      <c r="L24" s="15">
        <v>0</v>
      </c>
      <c r="M24" s="15">
        <v>0</v>
      </c>
    </row>
    <row r="25" spans="1:13" s="5" customFormat="1" x14ac:dyDescent="0.3">
      <c r="A25" s="14" t="s">
        <v>57</v>
      </c>
      <c r="B25" s="14" t="s">
        <v>58</v>
      </c>
      <c r="C25" s="14" t="s">
        <v>57</v>
      </c>
      <c r="D25" s="15"/>
      <c r="E25" s="15"/>
      <c r="F25" s="15"/>
      <c r="G25" s="15">
        <v>0</v>
      </c>
      <c r="H25" s="15">
        <f>I25+J25+K25+L25+M25</f>
        <v>0</v>
      </c>
      <c r="I25" s="15">
        <v>0</v>
      </c>
      <c r="J25" s="15">
        <v>0</v>
      </c>
      <c r="K25" s="15">
        <v>0</v>
      </c>
      <c r="L25" s="15">
        <v>0</v>
      </c>
      <c r="M25" s="15">
        <v>0</v>
      </c>
    </row>
    <row r="26" spans="1:13" s="5" customFormat="1" ht="21.6" x14ac:dyDescent="0.3">
      <c r="A26" s="14" t="s">
        <v>59</v>
      </c>
      <c r="B26" s="14" t="s">
        <v>60</v>
      </c>
      <c r="C26" s="14" t="s">
        <v>59</v>
      </c>
      <c r="D26" s="15"/>
      <c r="E26" s="15"/>
      <c r="F26" s="15"/>
      <c r="G26" s="15">
        <v>5138355</v>
      </c>
      <c r="H26" s="15">
        <f>I26+J26+K26+L26+M26</f>
        <v>1032741</v>
      </c>
      <c r="I26" s="15">
        <v>0</v>
      </c>
      <c r="J26" s="15">
        <v>977916</v>
      </c>
      <c r="K26" s="15">
        <v>0</v>
      </c>
      <c r="L26" s="15">
        <v>0</v>
      </c>
      <c r="M26" s="15">
        <v>54825</v>
      </c>
    </row>
    <row r="27" spans="1:13" s="5" customFormat="1" ht="31.8" x14ac:dyDescent="0.3">
      <c r="A27" s="14" t="s">
        <v>61</v>
      </c>
      <c r="B27" s="14" t="s">
        <v>62</v>
      </c>
      <c r="C27" s="14" t="s">
        <v>61</v>
      </c>
      <c r="D27" s="15"/>
      <c r="E27" s="15"/>
      <c r="F27" s="15"/>
      <c r="G27" s="15">
        <v>0</v>
      </c>
      <c r="H27" s="15">
        <f>I27+J27+K27+L27+M27</f>
        <v>0</v>
      </c>
      <c r="I27" s="15">
        <v>0</v>
      </c>
      <c r="J27" s="15">
        <v>0</v>
      </c>
      <c r="K27" s="15">
        <v>0</v>
      </c>
      <c r="L27" s="15">
        <v>0</v>
      </c>
      <c r="M27" s="15">
        <v>0</v>
      </c>
    </row>
    <row r="28" spans="1:13" s="5" customFormat="1" ht="31.8" x14ac:dyDescent="0.3">
      <c r="A28" s="14" t="s">
        <v>63</v>
      </c>
      <c r="B28" s="14" t="s">
        <v>64</v>
      </c>
      <c r="C28" s="14" t="s">
        <v>63</v>
      </c>
      <c r="D28" s="15"/>
      <c r="E28" s="15"/>
      <c r="F28" s="15"/>
      <c r="G28" s="15">
        <v>700</v>
      </c>
      <c r="H28" s="15">
        <f>I28+J28+K28+L28+M28</f>
        <v>11000</v>
      </c>
      <c r="I28" s="15">
        <v>0</v>
      </c>
      <c r="J28" s="15">
        <v>11000</v>
      </c>
      <c r="K28" s="15">
        <v>0</v>
      </c>
      <c r="L28" s="15">
        <v>0</v>
      </c>
      <c r="M28" s="15">
        <v>0</v>
      </c>
    </row>
    <row r="29" spans="1:13" s="5" customFormat="1" ht="21.6" x14ac:dyDescent="0.3">
      <c r="A29" s="14" t="s">
        <v>65</v>
      </c>
      <c r="B29" s="14" t="s">
        <v>66</v>
      </c>
      <c r="C29" s="14" t="s">
        <v>65</v>
      </c>
      <c r="D29" s="15"/>
      <c r="E29" s="15"/>
      <c r="F29" s="15"/>
      <c r="G29" s="15">
        <v>5137232</v>
      </c>
      <c r="H29" s="15">
        <f>I29+J29+K29+L29+M29</f>
        <v>1871988</v>
      </c>
      <c r="I29" s="15">
        <v>0</v>
      </c>
      <c r="J29" s="15">
        <v>217206</v>
      </c>
      <c r="K29" s="15">
        <v>0</v>
      </c>
      <c r="L29" s="15">
        <v>0</v>
      </c>
      <c r="M29" s="15">
        <v>1654782</v>
      </c>
    </row>
    <row r="30" spans="1:13" s="5" customFormat="1" x14ac:dyDescent="0.3">
      <c r="A30" s="14" t="s">
        <v>67</v>
      </c>
      <c r="B30" s="14" t="s">
        <v>68</v>
      </c>
      <c r="C30" s="14" t="s">
        <v>67</v>
      </c>
      <c r="D30" s="15"/>
      <c r="E30" s="15"/>
      <c r="F30" s="15"/>
      <c r="G30" s="15">
        <v>0</v>
      </c>
      <c r="H30" s="15">
        <f>I30+J30+K30+L30+M30</f>
        <v>0</v>
      </c>
      <c r="I30" s="15">
        <v>0</v>
      </c>
      <c r="J30" s="15">
        <v>0</v>
      </c>
      <c r="K30" s="15">
        <v>0</v>
      </c>
      <c r="L30" s="15">
        <v>0</v>
      </c>
      <c r="M30" s="15">
        <v>0</v>
      </c>
    </row>
    <row r="31" spans="1:13" s="5" customFormat="1" x14ac:dyDescent="0.3">
      <c r="A31" s="14" t="s">
        <v>69</v>
      </c>
      <c r="B31" s="14" t="s">
        <v>70</v>
      </c>
      <c r="C31" s="14" t="s">
        <v>69</v>
      </c>
      <c r="D31" s="15">
        <f>D16+D17+D18+D27+D28+D29+D30</f>
        <v>0</v>
      </c>
      <c r="E31" s="15">
        <f>E16+E17+E18+E27+E28+E29+E30</f>
        <v>0</v>
      </c>
      <c r="F31" s="15">
        <f>F16+F17+F18+F27+F28+F29+F30</f>
        <v>0</v>
      </c>
      <c r="G31" s="15">
        <f>G16+G17+G18+G27+G28+G29+G30</f>
        <v>14630460</v>
      </c>
      <c r="H31" s="15">
        <f>I31+J31+K31+L31+M31</f>
        <v>2915729</v>
      </c>
      <c r="I31" s="15">
        <f>I16+I17+I18+I27+I28+I29+I30</f>
        <v>0</v>
      </c>
      <c r="J31" s="15">
        <f>J16+J17+J18+J27+J28+J29+J30</f>
        <v>1206122</v>
      </c>
      <c r="K31" s="15">
        <f>K16+K17+K18+K27+K28+K29+K30</f>
        <v>0</v>
      </c>
      <c r="L31" s="15">
        <f>L16+L17+L18+L27+L28+L29+L30</f>
        <v>0</v>
      </c>
      <c r="M31" s="15">
        <f>M16+M17+M18+M27+M28+M29+M30</f>
        <v>1709607</v>
      </c>
    </row>
    <row r="32" spans="1:13" s="5" customFormat="1" x14ac:dyDescent="0.3">
      <c r="A32" s="14" t="s">
        <v>71</v>
      </c>
      <c r="B32" s="14" t="s">
        <v>72</v>
      </c>
      <c r="C32" s="14" t="s">
        <v>71</v>
      </c>
      <c r="D32" s="15">
        <f>D14+D31</f>
        <v>0</v>
      </c>
      <c r="E32" s="15">
        <f>E14+E31</f>
        <v>0</v>
      </c>
      <c r="F32" s="15">
        <f>F14+F31</f>
        <v>0</v>
      </c>
      <c r="G32" s="15">
        <f>G14+G31</f>
        <v>14638626</v>
      </c>
      <c r="H32" s="15">
        <f>I32+J32+K32+L32+M32</f>
        <v>3126221</v>
      </c>
      <c r="I32" s="15">
        <f>I14+I31</f>
        <v>0</v>
      </c>
      <c r="J32" s="15">
        <f>J14+J31</f>
        <v>1307178</v>
      </c>
      <c r="K32" s="15">
        <f>K14+K31</f>
        <v>0</v>
      </c>
      <c r="L32" s="15">
        <f>L14+L31</f>
        <v>0</v>
      </c>
      <c r="M32" s="15">
        <f>M14+M31</f>
        <v>1819043</v>
      </c>
    </row>
    <row r="33" spans="1:13" s="5" customFormat="1" x14ac:dyDescent="0.3">
      <c r="A33" s="12"/>
      <c r="B33" s="12"/>
      <c r="C33" s="12"/>
      <c r="D33" s="13"/>
      <c r="E33" s="13"/>
      <c r="F33" s="13"/>
      <c r="G33" s="13"/>
      <c r="H33" s="13"/>
      <c r="I33" s="13"/>
      <c r="J33" s="13"/>
      <c r="K33" s="13"/>
      <c r="L33" s="13"/>
      <c r="M33" s="13"/>
    </row>
    <row r="34" spans="1:13" x14ac:dyDescent="0.3">
      <c r="A34" s="17" t="s">
        <v>73</v>
      </c>
      <c r="B34" s="17"/>
      <c r="C34" s="17"/>
      <c r="D34" s="17"/>
      <c r="E34" s="17" t="s">
        <v>74</v>
      </c>
      <c r="F34" s="17"/>
      <c r="G34" s="17"/>
      <c r="H34" s="17"/>
      <c r="I34" s="17" t="s">
        <v>75</v>
      </c>
      <c r="J34" s="17"/>
      <c r="K34" s="17"/>
      <c r="L34" s="17"/>
    </row>
    <row r="35" spans="1:13" x14ac:dyDescent="0.3">
      <c r="A35" s="3"/>
      <c r="B35" s="3"/>
      <c r="C35" s="3"/>
      <c r="D35" s="3"/>
      <c r="E35" s="3"/>
      <c r="F35" s="3"/>
      <c r="G35" s="3"/>
      <c r="H35" s="3"/>
      <c r="I35" s="3"/>
      <c r="J35" s="3"/>
      <c r="K35" s="3"/>
      <c r="L35" s="3"/>
    </row>
    <row r="67" spans="1:20" x14ac:dyDescent="0.3">
      <c r="A67" s="16"/>
      <c r="B67" s="16"/>
      <c r="C67" s="16"/>
      <c r="D67" s="16"/>
      <c r="I67" s="16"/>
      <c r="J67" s="16"/>
      <c r="K67" s="16"/>
      <c r="L67" s="16"/>
      <c r="Q67" s="16"/>
      <c r="R67" s="16"/>
      <c r="S67" s="16"/>
      <c r="T67" s="16"/>
    </row>
  </sheetData>
  <mergeCells count="26">
    <mergeCell ref="J8:J9"/>
    <mergeCell ref="K8:K9"/>
    <mergeCell ref="L8:L9"/>
    <mergeCell ref="M8:M9"/>
    <mergeCell ref="A34:D34"/>
    <mergeCell ref="A35:D35"/>
    <mergeCell ref="E34:H34"/>
    <mergeCell ref="E35:H35"/>
    <mergeCell ref="I34:L34"/>
    <mergeCell ref="I35:L35"/>
    <mergeCell ref="A10:B10"/>
    <mergeCell ref="C7:C9"/>
    <mergeCell ref="D7:F7"/>
    <mergeCell ref="D8:D9"/>
    <mergeCell ref="E8:E9"/>
    <mergeCell ref="F8:F9"/>
    <mergeCell ref="A1:M1"/>
    <mergeCell ref="A2:M2"/>
    <mergeCell ref="A3:M3"/>
    <mergeCell ref="A4:M4"/>
    <mergeCell ref="A5:M5"/>
    <mergeCell ref="A7:B9"/>
    <mergeCell ref="G7:G9"/>
    <mergeCell ref="H7:M7"/>
    <mergeCell ref="H8:H9"/>
    <mergeCell ref="I8:I9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Vasile</dc:creator>
  <cp:lastModifiedBy>Vasile</cp:lastModifiedBy>
  <dcterms:created xsi:type="dcterms:W3CDTF">2019-02-15T14:14:09Z</dcterms:created>
  <dcterms:modified xsi:type="dcterms:W3CDTF">2019-02-15T14:14:20Z</dcterms:modified>
</cp:coreProperties>
</file>